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10 แผนการใช้จ่ายและรายงานผล\"/>
    </mc:Choice>
  </mc:AlternateContent>
  <xr:revisionPtr revIDLastSave="0" documentId="13_ncr:1_{3E6EA069-DF6E-4DD8-B84F-2466CCC4C930}" xr6:coauthVersionLast="47" xr6:coauthVersionMax="47" xr10:uidLastSave="{00000000-0000-0000-0000-000000000000}"/>
  <bookViews>
    <workbookView xWindow="-120" yWindow="-120" windowWidth="29040" windowHeight="15720" activeTab="1" xr2:uid="{ABF445A9-6D96-476D-A2B1-CBC4C94DE167}"/>
  </bookViews>
  <sheets>
    <sheet name="แผนการใช้จ่ายงบประมาณ" sheetId="1" r:id="rId1"/>
    <sheet name="ยอดจัดสรร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3" i="2" l="1"/>
  <c r="D44" i="2"/>
  <c r="I11" i="2"/>
  <c r="I41" i="2" s="1"/>
  <c r="I41" i="1"/>
  <c r="I38" i="1"/>
  <c r="I33" i="1"/>
  <c r="I31" i="1"/>
  <c r="I29" i="1"/>
  <c r="I27" i="1"/>
  <c r="I25" i="1"/>
  <c r="I23" i="1"/>
  <c r="I21" i="1"/>
  <c r="I19" i="1"/>
  <c r="I16" i="1"/>
  <c r="I13" i="2" l="1"/>
  <c r="I25" i="2"/>
  <c r="I27" i="2"/>
  <c r="I29" i="2"/>
  <c r="I34" i="2"/>
  <c r="I20" i="2"/>
  <c r="I37" i="2"/>
  <c r="I24" i="2"/>
  <c r="I14" i="2"/>
  <c r="I15" i="2"/>
  <c r="I18" i="2"/>
  <c r="I19" i="2"/>
  <c r="I22" i="2"/>
  <c r="I40" i="2"/>
</calcChain>
</file>

<file path=xl/sharedStrings.xml><?xml version="1.0" encoding="utf-8"?>
<sst xmlns="http://schemas.openxmlformats.org/spreadsheetml/2006/main" count="322" uniqueCount="121">
  <si>
    <t>แผนการใช้จ่ายงบประมาณ สภ.หนองบัวโคก จว.ชัยภูมิ</t>
  </si>
  <si>
    <t>ประจำปีงบประมาณ พ.ศ.2569</t>
  </si>
  <si>
    <t>ข้อมูล ณ  เดือน  ตุลาคม พ.ศ.2568</t>
  </si>
  <si>
    <t>ที่</t>
  </si>
  <si>
    <t>ชื่อ/โครงการ/กิจกรรม</t>
  </si>
  <si>
    <t>เป้าหมาย/วิธีดำเนินการ</t>
  </si>
  <si>
    <t>จำนวนงบประมาณ/แหล่งจัดสรร/สนับสนุน</t>
  </si>
  <si>
    <t>ระยะเวลา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</si>
  <si>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</si>
  <si>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</si>
  <si>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</si>
  <si>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</si>
  <si>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</si>
  <si>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</si>
  <si>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การดำเนินการ</t>
  </si>
  <si>
    <t>ภาครัฐ</t>
  </si>
  <si>
    <t>เอกชน</t>
  </si>
  <si>
    <t>ยอดยกมา</t>
  </si>
  <si>
    <t>กิจกรรมบังคับใช้กฎหมายและบริการประชาชน</t>
  </si>
  <si>
    <t>ค่าตอบแทนพยาน และ</t>
  </si>
  <si>
    <t>/</t>
  </si>
  <si>
    <t>ต.ค.2568-ก.ย.2569</t>
  </si>
  <si>
    <t>พยาน/ผู้คุ้มครองพยานได้รับค่าตอบแทน</t>
  </si>
  <si>
    <t>คุ้มครองพยาน</t>
  </si>
  <si>
    <t>ค่าตอบแทนผู้ทำหน้าที่คุ้มครองพยาน</t>
  </si>
  <si>
    <t>มีผู้เต็มใจให้ความร่วมมือเป็นพยาน</t>
  </si>
  <si>
    <t>ค่าตอบแทนส่งหมายเรียกพยาน</t>
  </si>
  <si>
    <t>ค่าตอบแทนผู้ส่งหมายเรียกพยาน</t>
  </si>
  <si>
    <t>เพิ่มประสิทธิภาพการนำส่งหมายเรียกพยาน</t>
  </si>
  <si>
    <t>ค่าตอบแทนชันสูตรพลิกศพ</t>
  </si>
  <si>
    <t>ค่าตอบแทนผู้ทำหน้าที่ชันสูตรพลิกศพ</t>
  </si>
  <si>
    <t>ผู้ทำหน้าที่ชันสูตรพลิกศพ</t>
  </si>
  <si>
    <t>ได้รับค่าตอบแทน เพิ่มประสิทธิภาพงานสอบสวน</t>
  </si>
  <si>
    <t>ค่าตอบแทนนักจิตวิทยาหรือ</t>
  </si>
  <si>
    <t>ค่าตอบแทนผู้ทำหน้าที่ร่วมสอบสวน</t>
  </si>
  <si>
    <t>นักจิตวิทยา นักสังคมสงเคราะห์ ได้รับค่าตอบแทน</t>
  </si>
  <si>
    <t>นักสังคมสงเคราะห์</t>
  </si>
  <si>
    <t>คดีที่ต้องมีนักจิตวิทยาหรือ</t>
  </si>
  <si>
    <t>เพิ่มประสิทธิภาพงานสอบสวน</t>
  </si>
  <si>
    <t>นักสังคมสงเคราะห์ร่วมสอบสวน</t>
  </si>
  <si>
    <t>ค่าทำการล่วงเวลา</t>
  </si>
  <si>
    <t>ค่าตอบแทนการทำงานล่วงเวลาราชการ</t>
  </si>
  <si>
    <t>เพิ่มประสิทธิภาพงานธุรการ และงานบริการประชาชน</t>
  </si>
  <si>
    <t>ค่าเบี้ยเลี้ยงที่พัก พาหนะ</t>
  </si>
  <si>
    <t>ค่าอาหาร ที่พัก ค่าเดินทางไปปฏิบัติราชการ</t>
  </si>
  <si>
    <t>เพิ่มประสิทธิภาพการทำงาน</t>
  </si>
  <si>
    <t>ค่าอาหารผู้ต้องหา</t>
  </si>
  <si>
    <t>ค่าประกอบเลี้ยงผู้ต้องหา</t>
  </si>
  <si>
    <t>การดูแล ควบคุมผู้ต้องหา มีมาตรฐาน</t>
  </si>
  <si>
    <t>อยู่ระหว่างสอบสวน</t>
  </si>
  <si>
    <t>ตามกฎหมายกำหนด</t>
  </si>
  <si>
    <t>วัสดุน้ำมันเชื้อเพลิง</t>
  </si>
  <si>
    <t>จัดซื้อน้ำมันเชื้อเพลิง เพื่อใช้ในการ</t>
  </si>
  <si>
    <t>เพิ่มประสิทธิภาพการดำเนินงานตรวจรถยนต์ จักรยานยนต์</t>
  </si>
  <si>
    <t>ปฏิบัติหน้าที่ราชการ</t>
  </si>
  <si>
    <t>และงานอื่ๆ โดยภาพรวมของสถานี</t>
  </si>
  <si>
    <t>ค่าซ่อมแซมยานพาหนะ</t>
  </si>
  <si>
    <t>ซ่อมแซมยานพาหนะ</t>
  </si>
  <si>
    <t>พาหนะที่ใช้ปฏิบัติราชการมีความพร้อมเพื่อความปลอดภัย</t>
  </si>
  <si>
    <t>ค่าจ้างเหมาบริการทำความสะอาด</t>
  </si>
  <si>
    <t>จัดจ้างเหมาบริการทำความสะอาดสถานี</t>
  </si>
  <si>
    <t>ความสะอาดเรียบร้อยอาคารสถานที่ยกระดับการให้บริการ</t>
  </si>
  <si>
    <t>ตำรวจ</t>
  </si>
  <si>
    <t>ประชาชน</t>
  </si>
  <si>
    <t>วัสดุสำนักงาน</t>
  </si>
  <si>
    <t>จัดซื้อวัสดุ/จ้างเหมาบริการต่างๆ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</si>
  <si>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</si>
  <si>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</si>
  <si>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ค่าสาธารณูปโภค</t>
  </si>
  <si>
    <t>จ่ายค่าน้ำประปา,ค่าไฟฟ้า,</t>
  </si>
  <si>
    <t>มีความพร้อมในด้านสาธารณปโภคเพื่อพร้อมให้บริการประชาชน</t>
  </si>
  <si>
    <t>ค่าไปรษณีย์,ค่าบริการอินเตอร์เน็ต</t>
  </si>
  <si>
    <t>อย่างสะดวก รวดเร็ว ทันสมัย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</si>
  <si>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</si>
  <si>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</si>
  <si>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</si>
  <si>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ต.ค.2567-ก.ย.2568</t>
  </si>
  <si>
    <t>เพิ่มประสิทธิภาพในการดำเนินงานสอบสวน</t>
  </si>
  <si>
    <t>กิจกรรมชุมชนมวลชนสัมพันธ์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</si>
  <si>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</si>
  <si>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สร้างการรับรู้เข้าใจ สร้างการมีส่วนร่วมจาก</t>
  </si>
  <si>
    <t> ภาคประชาชน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</si>
  <si>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</si>
  <si>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</si>
  <si>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ประชาชนได้รับความสะดวก รวดเร็ว และปลอดภัย</t>
  </si>
  <si>
    <t xml:space="preserve">ยอดการจัดสรรงบประมาณ จากตำรวจภูธรจังหวัดชัยภูมิ  ของ สภ.หนองบัวโคก  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</si>
  <si>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</si>
  <si>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ประจำปีงบประมาณ พ.ศ.2569  (ไตรมาส 1-2   เดือน ต.ค.2668 -มีนาคม 2569)</t>
  </si>
  <si>
    <t xml:space="preserve"> 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</si>
  <si>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</si>
  <si>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</si>
  <si>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</si>
  <si>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มีผู้เต็มใจ/ให้ความร่วมมือเป็นพยาน</t>
  </si>
  <si>
    <t>ผู้ทำหน้าที่ชันสูตรพลิกศพได้รับค่าตอบแทน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</si>
  <si>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</si>
  <si>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</si>
  <si>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นักจิตวิทยา นักสังคมสงเคราะห์ ได้รับค่าตอบแทนเพิ่มประสิทธิภาพงานสอบสวน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</si>
  <si>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</si>
  <si>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</si>
  <si>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รถยนต์ รถจักรยานยนต์ราชการ</t>
  </si>
  <si>
    <t>จัดซื้อน้ำมันเชื้อเพลิง เพื่อใช้ในการปฏิบัติหน้าที่ราชการ</t>
  </si>
  <si>
    <t>เพิ่มประสิทธิภาพการดำเนินงานสายตรวจรถยนต์ จักรยานยนต์</t>
  </si>
  <si>
    <t>รถยนต์เช่า</t>
  </si>
  <si>
    <t>และงานอื่นๆ โดยภาพรวมของสถานี</t>
  </si>
  <si>
    <t>จัดจ้างซ่อมแซมยานพาหนะ</t>
  </si>
  <si>
    <t>พาหนะที่ใช้ปฏิบัติราชการมีสภาพพร้อมใช้งานมีความปลอดภัย</t>
  </si>
  <si>
    <t>ค่าจ้างบริการทำความสะอาด</t>
  </si>
  <si>
    <t>ค่าน้ำประปา,ค่าไฟฟ้า,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</si>
  <si>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</si>
  <si>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</si>
  <si>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</si>
  <si>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</si>
  <si>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สร้างการรับรู้ความเข้าใจ สร้างการมีส่วนร่วมจาก</t>
  </si>
  <si>
    <t xml:space="preserve">กิจกรรมชุมชนสัมพันธฺร่วมกับชุมชน </t>
  </si>
  <si>
    <t>สร้างการรับรู้เข้าใจ สร้างการมีส่วนร่วมจากภาคประชาชน</t>
  </si>
  <si>
    <t>1)ตอบแทนชุดตำรวจชุมชนสัมพันธ์</t>
  </si>
  <si>
    <t>2)ตอบแทนอาสาตำรวจบ้าน</t>
  </si>
  <si>
    <t>เบี้ยประชุม กต.ตร.สภ.</t>
  </si>
  <si>
    <t>เบี้ยประชุมของ คณะ กต.ตร.สภ.หนองบัวโคก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</si>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</sst>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2060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rgb="FF000000"/>
      <name val="TH SarabunIT๙"/>
      <family val="2"/>
    </font>
    <font>
      <sz val="11"/>
      <color theme="1"/>
      <name val="TH SarabunIT๙"/>
      <family val="2"/>
    </font>
    <font>
      <b/>
      <sz val="20"/>
      <color rgb="FF000000"/>
      <name val="TH SarabunPSK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/>
    <xf numFmtId="0" fontId="4" fillId="3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0" fontId="5" fillId="0" borderId="20" xfId="0" applyFont="1" applyBorder="1"/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justify" vertical="center"/>
    </xf>
    <xf numFmtId="43" fontId="6" fillId="4" borderId="19" xfId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vertical="center"/>
    </xf>
    <xf numFmtId="0" fontId="6" fillId="5" borderId="14" xfId="0" applyFont="1" applyFill="1" applyBorder="1" applyAlignment="1">
      <alignment horizontal="justify" vertical="center"/>
    </xf>
    <xf numFmtId="0" fontId="6" fillId="4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vertical="center"/>
    </xf>
    <xf numFmtId="43" fontId="6" fillId="4" borderId="21" xfId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vertical="center"/>
    </xf>
    <xf numFmtId="0" fontId="6" fillId="4" borderId="27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vertical="center"/>
    </xf>
    <xf numFmtId="43" fontId="6" fillId="4" borderId="27" xfId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5" borderId="27" xfId="0" applyFont="1" applyFill="1" applyBorder="1" applyAlignment="1">
      <alignment vertical="center"/>
    </xf>
    <xf numFmtId="43" fontId="6" fillId="4" borderId="29" xfId="1" applyFont="1" applyFill="1" applyBorder="1" applyAlignment="1">
      <alignment vertical="center"/>
    </xf>
    <xf numFmtId="0" fontId="3" fillId="5" borderId="0" xfId="0" applyFont="1" applyFill="1"/>
    <xf numFmtId="0" fontId="3" fillId="5" borderId="19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19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8" borderId="4" xfId="0" applyFont="1" applyFill="1" applyBorder="1" applyAlignment="1">
      <alignment vertical="center"/>
    </xf>
    <xf numFmtId="0" fontId="6" fillId="8" borderId="19" xfId="0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6" fillId="8" borderId="27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vertical="center"/>
    </xf>
    <xf numFmtId="0" fontId="6" fillId="8" borderId="10" xfId="0" applyFont="1" applyFill="1" applyBorder="1" applyAlignment="1">
      <alignment vertical="center"/>
    </xf>
    <xf numFmtId="0" fontId="6" fillId="8" borderId="14" xfId="0" applyFont="1" applyFill="1" applyBorder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4" fillId="3" borderId="25" xfId="0" applyFont="1" applyFill="1" applyBorder="1" applyAlignment="1">
      <alignment horizontal="center" vertical="center"/>
    </xf>
    <xf numFmtId="0" fontId="5" fillId="0" borderId="27" xfId="0" applyFont="1" applyBorder="1"/>
    <xf numFmtId="0" fontId="4" fillId="0" borderId="34" xfId="0" applyFont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vertical="center"/>
    </xf>
    <xf numFmtId="0" fontId="6" fillId="4" borderId="25" xfId="0" applyFont="1" applyFill="1" applyBorder="1" applyAlignment="1">
      <alignment vertical="center"/>
    </xf>
    <xf numFmtId="43" fontId="6" fillId="4" borderId="17" xfId="1" applyFont="1" applyFill="1" applyBorder="1" applyAlignment="1">
      <alignment vertical="center"/>
    </xf>
    <xf numFmtId="0" fontId="6" fillId="4" borderId="17" xfId="0" applyFont="1" applyFill="1" applyBorder="1" applyAlignment="1">
      <alignment horizontal="center" vertical="top" wrapText="1"/>
    </xf>
    <xf numFmtId="0" fontId="6" fillId="4" borderId="19" xfId="0" applyFont="1" applyFill="1" applyBorder="1" applyAlignment="1">
      <alignment horizontal="center" vertical="top" wrapText="1"/>
    </xf>
    <xf numFmtId="43" fontId="6" fillId="4" borderId="19" xfId="1" applyFont="1" applyFill="1" applyBorder="1" applyAlignment="1">
      <alignment vertical="center"/>
    </xf>
    <xf numFmtId="0" fontId="11" fillId="4" borderId="17" xfId="0" applyFont="1" applyFill="1" applyBorder="1" applyAlignment="1">
      <alignment horizontal="left" vertical="center" wrapText="1"/>
    </xf>
    <xf numFmtId="43" fontId="3" fillId="5" borderId="17" xfId="1" applyFont="1" applyFill="1" applyBorder="1"/>
    <xf numFmtId="0" fontId="3" fillId="4" borderId="5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43" fontId="6" fillId="4" borderId="19" xfId="1" applyFont="1" applyFill="1" applyBorder="1" applyAlignment="1">
      <alignment horizontal="right" vertical="center"/>
    </xf>
    <xf numFmtId="43" fontId="6" fillId="4" borderId="14" xfId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/>
    </xf>
    <xf numFmtId="43" fontId="6" fillId="4" borderId="27" xfId="1" applyFont="1" applyFill="1" applyBorder="1" applyAlignment="1">
      <alignment horizontal="right" vertical="center"/>
    </xf>
    <xf numFmtId="0" fontId="5" fillId="6" borderId="5" xfId="0" applyFont="1" applyFill="1" applyBorder="1" applyAlignment="1">
      <alignment vertical="center"/>
    </xf>
    <xf numFmtId="0" fontId="5" fillId="7" borderId="19" xfId="0" applyFont="1" applyFill="1" applyBorder="1"/>
    <xf numFmtId="43" fontId="5" fillId="6" borderId="19" xfId="1" applyFont="1" applyFill="1" applyBorder="1" applyAlignment="1">
      <alignment horizontal="right" vertical="center"/>
    </xf>
    <xf numFmtId="0" fontId="5" fillId="6" borderId="19" xfId="0" applyFont="1" applyFill="1" applyBorder="1" applyAlignment="1">
      <alignment vertical="center"/>
    </xf>
    <xf numFmtId="0" fontId="4" fillId="7" borderId="19" xfId="0" applyFont="1" applyFill="1" applyBorder="1" applyAlignment="1">
      <alignment horizontal="center" vertical="center"/>
    </xf>
    <xf numFmtId="43" fontId="12" fillId="6" borderId="19" xfId="1" applyFont="1" applyFill="1" applyBorder="1" applyAlignment="1">
      <alignment vertical="center"/>
    </xf>
    <xf numFmtId="0" fontId="6" fillId="7" borderId="1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/>
    </xf>
    <xf numFmtId="43" fontId="6" fillId="8" borderId="8" xfId="1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vertical="center"/>
    </xf>
    <xf numFmtId="0" fontId="6" fillId="11" borderId="2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vertical="center"/>
    </xf>
    <xf numFmtId="0" fontId="6" fillId="8" borderId="24" xfId="0" applyFont="1" applyFill="1" applyBorder="1" applyAlignment="1">
      <alignment vertical="center"/>
    </xf>
    <xf numFmtId="0" fontId="6" fillId="8" borderId="17" xfId="0" applyFont="1" applyFill="1" applyBorder="1" applyAlignment="1">
      <alignment vertical="center"/>
    </xf>
    <xf numFmtId="43" fontId="6" fillId="8" borderId="17" xfId="1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164" fontId="6" fillId="4" borderId="27" xfId="1" applyNumberFormat="1" applyFont="1" applyFill="1" applyBorder="1" applyAlignment="1">
      <alignment horizontal="center" vertical="center"/>
    </xf>
    <xf numFmtId="43" fontId="14" fillId="12" borderId="39" xfId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6" fillId="4" borderId="19" xfId="0" applyFont="1" applyFill="1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13" fillId="12" borderId="28" xfId="0" applyFont="1" applyFill="1" applyBorder="1" applyAlignment="1">
      <alignment horizontal="center" vertical="center"/>
    </xf>
    <xf numFmtId="0" fontId="13" fillId="12" borderId="2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19" xfId="0" applyFont="1" applyFill="1" applyBorder="1" applyAlignment="1">
      <alignment vertical="top" wrapText="1"/>
    </xf>
    <xf numFmtId="0" fontId="6" fillId="4" borderId="27" xfId="0" applyFont="1" applyFill="1" applyBorder="1" applyAlignment="1">
      <alignment vertical="top" wrapText="1"/>
    </xf>
    <xf numFmtId="0" fontId="4" fillId="8" borderId="23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left" vertical="center"/>
    </xf>
    <xf numFmtId="0" fontId="4" fillId="8" borderId="25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6" fillId="8" borderId="27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43" fontId="12" fillId="8" borderId="27" xfId="1" applyFont="1" applyFill="1" applyBorder="1" applyAlignment="1">
      <alignment horizontal="center" vertical="center"/>
    </xf>
    <xf numFmtId="43" fontId="12" fillId="8" borderId="14" xfId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left" vertical="center"/>
    </xf>
    <xf numFmtId="0" fontId="6" fillId="8" borderId="27" xfId="0" applyFont="1" applyFill="1" applyBorder="1" applyAlignment="1">
      <alignment horizontal="left" vertical="center"/>
    </xf>
    <xf numFmtId="0" fontId="6" fillId="8" borderId="14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 wrapText="1"/>
    </xf>
    <xf numFmtId="43" fontId="6" fillId="4" borderId="17" xfId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top" wrapText="1"/>
    </xf>
    <xf numFmtId="0" fontId="4" fillId="4" borderId="38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43" fontId="6" fillId="4" borderId="19" xfId="1" applyFont="1" applyFill="1" applyBorder="1" applyAlignment="1">
      <alignment horizontal="center" vertical="center"/>
    </xf>
    <xf numFmtId="43" fontId="6" fillId="4" borderId="14" xfId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0" fillId="4" borderId="35" xfId="0" applyFont="1" applyFill="1" applyBorder="1" applyAlignment="1">
      <alignment horizontal="left" vertical="center"/>
    </xf>
    <xf numFmtId="0" fontId="10" fillId="4" borderId="36" xfId="0" applyFont="1" applyFill="1" applyBorder="1" applyAlignment="1">
      <alignment horizontal="left" vertical="center"/>
    </xf>
    <xf numFmtId="0" fontId="10" fillId="4" borderId="37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 wrapText="1"/>
    </xf>
    <xf numFmtId="43" fontId="6" fillId="4" borderId="27" xfId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vertical="center"/>
    </xf>
    <xf numFmtId="0" fontId="10" fillId="10" borderId="10" xfId="0" applyFont="1" applyFill="1" applyBorder="1" applyAlignment="1">
      <alignment vertical="center"/>
    </xf>
    <xf numFmtId="0" fontId="10" fillId="10" borderId="11" xfId="0" applyFont="1" applyFill="1" applyBorder="1" applyAlignment="1">
      <alignment vertical="center"/>
    </xf>
    <xf numFmtId="0" fontId="10" fillId="10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3" fontId="6" fillId="4" borderId="21" xfId="1" applyFont="1" applyFill="1" applyBorder="1" applyAlignment="1">
      <alignment horizontal="center" vertical="center"/>
    </xf>
    <xf numFmtId="43" fontId="6" fillId="4" borderId="28" xfId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left" vertical="center"/>
    </xf>
    <xf numFmtId="0" fontId="5" fillId="6" borderId="25" xfId="0" applyFont="1" applyFill="1" applyBorder="1" applyAlignment="1">
      <alignment horizontal="left" vertical="center"/>
    </xf>
    <xf numFmtId="43" fontId="6" fillId="7" borderId="21" xfId="1" applyFont="1" applyFill="1" applyBorder="1" applyAlignment="1">
      <alignment horizontal="center" vertical="center"/>
    </xf>
    <xf numFmtId="43" fontId="6" fillId="7" borderId="28" xfId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vertical="top" wrapText="1"/>
    </xf>
    <xf numFmtId="43" fontId="4" fillId="4" borderId="19" xfId="1" applyFont="1" applyFill="1" applyBorder="1" applyAlignment="1">
      <alignment horizontal="center" vertical="center"/>
    </xf>
    <xf numFmtId="43" fontId="4" fillId="4" borderId="27" xfId="1" applyFont="1" applyFill="1" applyBorder="1" applyAlignment="1">
      <alignment horizontal="center" vertical="center"/>
    </xf>
    <xf numFmtId="43" fontId="4" fillId="4" borderId="14" xfId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left" vertical="center" wrapText="1"/>
    </xf>
    <xf numFmtId="43" fontId="4" fillId="8" borderId="19" xfId="1" applyFont="1" applyFill="1" applyBorder="1" applyAlignment="1">
      <alignment horizontal="center" vertical="center"/>
    </xf>
    <xf numFmtId="43" fontId="4" fillId="8" borderId="27" xfId="1" applyFont="1" applyFill="1" applyBorder="1" applyAlignment="1">
      <alignment horizontal="center" vertical="center"/>
    </xf>
    <xf numFmtId="43" fontId="4" fillId="8" borderId="14" xfId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593912</xdr:colOff>
      <xdr:row>44</xdr:row>
      <xdr:rowOff>123264</xdr:rowOff>
    </xdr:from>
    <xdr:to>
      <xdr:col>8</xdr:col>
      <xdr:colOff>1386169</xdr:colOff>
      <xdr:row>49</xdr:row>
      <xdr:rowOff>235883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A8C8C2-46F2-4CF5-B080-D0A47306F06C}"/>
            </a:ext>
          </a:extLst>
        </xdr:cNvPr>
        <xdr:cNvSpPr txBox="1"/>
      </xdr:nvSpPr>
      <xdr:spPr>
        <a:xfrm>
          <a:off x="8370794" y="11743764"/>
          <a:ext cx="2114551" cy="1457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 ธนะวุฒิ  หัสวาที 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ผกก.สภ.หนองบัวโคก 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515471</xdr:colOff>
      <xdr:row>44</xdr:row>
      <xdr:rowOff>22411</xdr:rowOff>
    </xdr:from>
    <xdr:to>
      <xdr:col>8</xdr:col>
      <xdr:colOff>833821</xdr:colOff>
      <xdr:row>47</xdr:row>
      <xdr:rowOff>137417</xdr:rowOff>
    </xdr:to>
    <xdr:pic>
      <xdr:nvPicPr>
        <xdr:cNvPr id="3" name="รูปภาพ 6">
          <a:extLst>
            <a:ext uri="{FF2B5EF4-FFF2-40B4-BE49-F238E27FC236}">
              <a16:creationId xmlns:a16="http://schemas.microsoft.com/office/drawing/2014/main" id="{C5E39CD2-C119-4B7F-9141-60ABFDD3C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79" b="94643" l="8929" r="96429">
                      <a14:foregroundMark x1="78571" y1="14286" x2="97321" y2="3571"/>
                      <a14:foregroundMark x1="33929" y1="84821" x2="33036" y2="94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9530" y="11642911"/>
          <a:ext cx="923467" cy="92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105834</xdr:colOff>
      <xdr:row>43</xdr:row>
      <xdr:rowOff>323103</xdr:rowOff>
    </xdr:from>
    <xdr:to>
      <xdr:col>8</xdr:col>
      <xdr:colOff>1077385</xdr:colOff>
      <xdr:row>52</xdr:row>
      <xdr:rowOff>2428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C4B405-AEFD-4F96-848C-C5974B4A017F}"/>
            </a:ext>
          </a:extLst>
        </xdr:cNvPr>
        <xdr:cNvSpPr txBox="1"/>
      </xdr:nvSpPr>
      <xdr:spPr>
        <a:xfrm>
          <a:off x="8964084" y="12949020"/>
          <a:ext cx="2114551" cy="1457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 ธนะวุฒิ  หัสวาที 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ผกก.สภ.หนองบัวโคก 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670486</xdr:colOff>
      <xdr:row>43</xdr:row>
      <xdr:rowOff>105833</xdr:rowOff>
    </xdr:from>
    <xdr:to>
      <xdr:col>8</xdr:col>
      <xdr:colOff>450953</xdr:colOff>
      <xdr:row>47</xdr:row>
      <xdr:rowOff>149247</xdr:rowOff>
    </xdr:to>
    <xdr:pic>
      <xdr:nvPicPr>
        <xdr:cNvPr id="3" name="รูปภาพ 6">
          <a:extLst>
            <a:ext uri="{FF2B5EF4-FFF2-40B4-BE49-F238E27FC236}">
              <a16:creationId xmlns:a16="http://schemas.microsoft.com/office/drawing/2014/main" id="{E2FA9559-7CC9-4E1F-99A6-2D4DB75A6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79" b="94643" l="8929" r="96429">
                      <a14:foregroundMark x1="78571" y1="14286" x2="97321" y2="3571"/>
                      <a14:foregroundMark x1="33929" y1="84821" x2="33036" y2="94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8736" y="12731750"/>
          <a:ext cx="923467" cy="92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olms\OneDrive\&#3591;&#3634;&#3609;%20&#3626;&#3616;.&#3594;&#3635;&#3609;&#3636;-SenorPolM\ITA%2069%20&#3627;&#3609;&#3629;&#3591;&#3610;&#3633;&#3623;&#3650;&#3588;&#3585;\O10%20&#3649;&#3612;&#3609;&#3585;&#3634;&#3619;&#3651;&#3594;&#3657;&#3592;&#3656;&#3634;&#3618;&#3649;&#3621;&#3632;&#3619;&#3634;&#3618;&#3591;&#3634;&#3609;&#3612;&#3621;\New%20folder\&#3649;&#3612;&#3609;&#3585;&#3634;&#3619;&#3651;&#3594;&#3657;&#3592;&#3656;&#3634;&#3618;-&#3591;&#3610;&#3611;&#3619;&#3632;&#3617;&#3634;&#3603;%20&#3605;.&#3588;.68-&#3617;&#3637;.&#3588;.69(&#3652;&#3605;&#3619;&#3617;&#3634;&#3626;%201-2%2069).xlsx" TargetMode="External"/><Relationship Id="rId1" Type="http://schemas.openxmlformats.org/officeDocument/2006/relationships/externalLinkPath" Target="New%20folder/&#3649;&#3612;&#3609;&#3585;&#3634;&#3619;&#3651;&#3594;&#3657;&#3592;&#3656;&#3634;&#3618;-&#3591;&#3610;&#3611;&#3619;&#3632;&#3617;&#3634;&#3603;%20&#3605;.&#3588;.68-&#3617;&#3637;.&#3588;.69(&#3652;&#3605;&#3619;&#3617;&#3634;&#3626;%201-2%206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วม"/>
      <sheetName val="แผนการใช้จ่ายงบประมาณ"/>
      <sheetName val="ยอดจัดสรร"/>
      <sheetName val="รายงานผลการใช้จ่าย"/>
      <sheetName val="ใบปะหน้า"/>
    </sheetNames>
    <sheetDataSet>
      <sheetData sheetId="0"/>
      <sheetData sheetId="1">
        <row r="10">
          <cell r="I10" t="str">
            <v>ต.ค.2568-ก.ย.2569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5536-8591-4BDA-96E6-83E0B308A28D}">
  <sheetPr>
    <pageSetUpPr fitToPage="1"/>
  </sheetPr>
  <dimension ref="A1:J48"/>
  <sheetViews>
    <sheetView topLeftCell="C20" zoomScale="85" zoomScaleNormal="85" workbookViewId="0">
      <selection activeCell="Q37" sqref="Q37"/>
    </sheetView>
  </sheetViews>
  <sheetFormatPr defaultColWidth="9.140625" defaultRowHeight="21"/>
  <cols>
    <col min="1" max="1" width="6.140625" style="1" customWidth="1"/>
    <col min="2" max="2" width="35.5703125" style="1" customWidth="1"/>
    <col min="3" max="3" width="35.140625" style="1" customWidth="1"/>
    <col min="4" max="4" width="14.42578125" style="1" customWidth="1"/>
    <col min="5" max="5" width="13.140625" style="1" customWidth="1"/>
    <col min="6" max="6" width="12.140625" style="1" customWidth="1"/>
    <col min="7" max="7" width="10.7109375" style="1" customWidth="1"/>
    <col min="8" max="8" width="9.140625" style="1"/>
    <col min="9" max="9" width="21.140625" style="1" bestFit="1" customWidth="1"/>
    <col min="10" max="10" width="57.7109375" style="1" bestFit="1" customWidth="1"/>
    <col min="11" max="16384" width="9.140625" style="1"/>
  </cols>
  <sheetData>
    <row r="1" spans="1:10">
      <c r="A1" s="164" t="s">
        <v>0</v>
      </c>
      <c r="B1" s="165"/>
      <c r="C1" s="165"/>
      <c r="D1" s="166"/>
      <c r="E1" s="167"/>
      <c r="F1" s="167"/>
      <c r="G1" s="167"/>
      <c r="H1" s="167"/>
      <c r="I1" s="167"/>
      <c r="J1" s="168"/>
    </row>
    <row r="2" spans="1:10">
      <c r="A2" s="169" t="s">
        <v>1</v>
      </c>
      <c r="B2" s="170"/>
      <c r="C2" s="170"/>
      <c r="D2" s="171"/>
      <c r="E2" s="170"/>
      <c r="F2" s="170"/>
      <c r="G2" s="170"/>
      <c r="H2" s="170"/>
      <c r="I2" s="170"/>
      <c r="J2" s="172"/>
    </row>
    <row r="3" spans="1:10">
      <c r="A3" s="169" t="s">
        <v>2</v>
      </c>
      <c r="B3" s="170"/>
      <c r="C3" s="170"/>
      <c r="D3" s="171"/>
      <c r="E3" s="170"/>
      <c r="F3" s="170"/>
      <c r="G3" s="170"/>
      <c r="H3" s="170"/>
      <c r="I3" s="170"/>
      <c r="J3" s="172"/>
    </row>
    <row r="4" spans="1:10">
      <c r="A4" s="173"/>
      <c r="B4" s="174"/>
      <c r="C4" s="174"/>
      <c r="D4" s="175"/>
      <c r="E4" s="174"/>
      <c r="F4" s="174"/>
      <c r="G4" s="174"/>
      <c r="H4" s="174"/>
      <c r="I4" s="174"/>
      <c r="J4" s="176"/>
    </row>
    <row r="5" spans="1:10">
      <c r="A5" s="177" t="s">
        <v>3</v>
      </c>
      <c r="B5" s="134" t="s">
        <v>4</v>
      </c>
      <c r="C5" s="134" t="s">
        <v>5</v>
      </c>
      <c r="D5" s="178" t="s">
        <v>6</v>
      </c>
      <c r="E5" s="134"/>
      <c r="F5" s="134"/>
      <c r="G5" s="134"/>
      <c r="H5" s="134"/>
      <c r="I5" s="2" t="s">
        <v>7</v>
      </c>
      <c r="J5" s="134" t="s">
        <v>8</v>
      </c>
    </row>
    <row r="6" spans="1:10">
      <c r="A6" s="143"/>
      <c r="B6" s="135"/>
      <c r="C6" s="135"/>
      <c r="D6" s="179" t="s">
        <v>9</v>
      </c>
      <c r="E6" s="3" t="s">
        <v>10</v>
      </c>
      <c r="F6" s="3" t="s">
        <v>11</v>
      </c>
      <c r="G6" s="135" t="s">
        <v>12</v>
      </c>
      <c r="H6" s="135" t="s">
        <v>13</v>
      </c>
      <c r="I6" s="3" t="s">
        <v>14</v>
      </c>
      <c r="J6" s="135"/>
    </row>
    <row r="7" spans="1:10">
      <c r="A7" s="143"/>
      <c r="B7" s="133"/>
      <c r="C7" s="133"/>
      <c r="D7" s="179"/>
      <c r="E7" s="3" t="s">
        <v>15</v>
      </c>
      <c r="F7" s="3" t="s">
        <v>16</v>
      </c>
      <c r="G7" s="135"/>
      <c r="H7" s="135"/>
      <c r="I7" s="4"/>
      <c r="J7" s="135"/>
    </row>
    <row r="8" spans="1:10" ht="21.75" thickBot="1">
      <c r="A8" s="5"/>
      <c r="B8" s="180" t="s">
        <v>17</v>
      </c>
      <c r="C8" s="181"/>
      <c r="D8" s="6"/>
      <c r="E8" s="7"/>
      <c r="F8" s="8"/>
      <c r="G8" s="8"/>
      <c r="H8" s="8"/>
      <c r="I8" s="9"/>
      <c r="J8" s="8"/>
    </row>
    <row r="9" spans="1:10" ht="21" customHeight="1">
      <c r="A9" s="96">
        <v>1</v>
      </c>
      <c r="B9" s="129" t="s">
        <v>18</v>
      </c>
      <c r="C9" s="129"/>
      <c r="D9" s="129"/>
      <c r="E9" s="129"/>
      <c r="F9" s="129"/>
      <c r="G9" s="129"/>
      <c r="H9" s="129"/>
      <c r="I9" s="129"/>
      <c r="J9" s="130"/>
    </row>
    <row r="10" spans="1:10" ht="21" customHeight="1">
      <c r="A10" s="97"/>
      <c r="B10" s="10" t="s">
        <v>19</v>
      </c>
      <c r="C10" s="11" t="s">
        <v>19</v>
      </c>
      <c r="D10" s="131" t="s">
        <v>20</v>
      </c>
      <c r="E10" s="126" t="s">
        <v>120</v>
      </c>
      <c r="F10" s="126" t="s">
        <v>120</v>
      </c>
      <c r="G10" s="126" t="s">
        <v>120</v>
      </c>
      <c r="H10" s="126" t="s">
        <v>120</v>
      </c>
      <c r="I10" s="14" t="s">
        <v>21</v>
      </c>
      <c r="J10" s="13" t="s">
        <v>22</v>
      </c>
    </row>
    <row r="11" spans="1:10" ht="21" customHeight="1">
      <c r="A11" s="97"/>
      <c r="B11" s="15" t="s">
        <v>23</v>
      </c>
      <c r="C11" s="16" t="s">
        <v>24</v>
      </c>
      <c r="D11" s="132"/>
      <c r="E11" s="120"/>
      <c r="F11" s="120"/>
      <c r="G11" s="120"/>
      <c r="H11" s="120"/>
      <c r="I11" s="18"/>
      <c r="J11" s="19" t="s">
        <v>25</v>
      </c>
    </row>
    <row r="12" spans="1:10" ht="21" customHeight="1">
      <c r="A12" s="97"/>
      <c r="B12" s="10" t="s">
        <v>26</v>
      </c>
      <c r="C12" s="13" t="s">
        <v>27</v>
      </c>
      <c r="D12" s="182" t="s">
        <v>20</v>
      </c>
      <c r="E12" s="126" t="s">
        <v>120</v>
      </c>
      <c r="F12" s="126" t="s">
        <v>120</v>
      </c>
      <c r="G12" s="126" t="s">
        <v>120</v>
      </c>
      <c r="H12" s="126" t="s">
        <v>120</v>
      </c>
      <c r="I12" s="184" t="s">
        <v>21</v>
      </c>
      <c r="J12" s="90" t="s">
        <v>28</v>
      </c>
    </row>
    <row r="13" spans="1:10" ht="21" customHeight="1">
      <c r="A13" s="97"/>
      <c r="B13" s="15"/>
      <c r="C13" s="17"/>
      <c r="D13" s="183"/>
      <c r="E13" s="120"/>
      <c r="F13" s="120"/>
      <c r="G13" s="120"/>
      <c r="H13" s="120"/>
      <c r="I13" s="185"/>
      <c r="J13" s="92"/>
    </row>
    <row r="14" spans="1:10" ht="21" customHeight="1">
      <c r="A14" s="97"/>
      <c r="B14" s="10" t="s">
        <v>29</v>
      </c>
      <c r="C14" s="13" t="s">
        <v>30</v>
      </c>
      <c r="D14" s="182" t="s">
        <v>20</v>
      </c>
      <c r="E14" s="126" t="s">
        <v>120</v>
      </c>
      <c r="F14" s="126" t="s">
        <v>120</v>
      </c>
      <c r="G14" s="126" t="s">
        <v>120</v>
      </c>
      <c r="H14" s="126" t="s">
        <v>120</v>
      </c>
      <c r="I14" s="126" t="s">
        <v>21</v>
      </c>
      <c r="J14" s="13" t="s">
        <v>31</v>
      </c>
    </row>
    <row r="15" spans="1:10" ht="21" customHeight="1">
      <c r="A15" s="97"/>
      <c r="B15" s="21"/>
      <c r="C15" s="19"/>
      <c r="D15" s="183"/>
      <c r="E15" s="120"/>
      <c r="F15" s="120"/>
      <c r="G15" s="120"/>
      <c r="H15" s="120"/>
      <c r="I15" s="119"/>
      <c r="J15" s="19" t="s">
        <v>32</v>
      </c>
    </row>
    <row r="16" spans="1:10" ht="21" customHeight="1">
      <c r="A16" s="97"/>
      <c r="B16" s="10" t="s">
        <v>33</v>
      </c>
      <c r="C16" s="23" t="s">
        <v>34</v>
      </c>
      <c r="D16" s="131" t="s">
        <v>20</v>
      </c>
      <c r="E16" s="126" t="s">
        <v>120</v>
      </c>
      <c r="F16" s="126" t="s">
        <v>120</v>
      </c>
      <c r="G16" s="126" t="s">
        <v>120</v>
      </c>
      <c r="H16" s="126" t="s">
        <v>120</v>
      </c>
      <c r="I16" s="126" t="str">
        <f>+I14</f>
        <v>ต.ค.2568-ก.ย.2569</v>
      </c>
      <c r="J16" s="13" t="s">
        <v>35</v>
      </c>
    </row>
    <row r="17" spans="1:10" ht="21" customHeight="1">
      <c r="A17" s="97"/>
      <c r="B17" s="21" t="s">
        <v>36</v>
      </c>
      <c r="C17" s="19" t="s">
        <v>37</v>
      </c>
      <c r="D17" s="142"/>
      <c r="E17" s="119"/>
      <c r="F17" s="119"/>
      <c r="G17" s="119"/>
      <c r="H17" s="119"/>
      <c r="I17" s="119"/>
      <c r="J17" s="19" t="s">
        <v>38</v>
      </c>
    </row>
    <row r="18" spans="1:10" ht="21" customHeight="1">
      <c r="A18" s="97"/>
      <c r="B18" s="15"/>
      <c r="C18" s="17" t="s">
        <v>39</v>
      </c>
      <c r="D18" s="132"/>
      <c r="E18" s="120"/>
      <c r="F18" s="120"/>
      <c r="G18" s="120"/>
      <c r="H18" s="120"/>
      <c r="I18" s="120"/>
      <c r="J18" s="17"/>
    </row>
    <row r="19" spans="1:10" ht="21" customHeight="1">
      <c r="A19" s="97"/>
      <c r="B19" s="186" t="s">
        <v>40</v>
      </c>
      <c r="C19" s="187" t="s">
        <v>41</v>
      </c>
      <c r="D19" s="182" t="s">
        <v>20</v>
      </c>
      <c r="E19" s="126" t="s">
        <v>120</v>
      </c>
      <c r="F19" s="126" t="s">
        <v>120</v>
      </c>
      <c r="G19" s="126" t="s">
        <v>120</v>
      </c>
      <c r="H19" s="126" t="s">
        <v>120</v>
      </c>
      <c r="I19" s="126" t="str">
        <f>+I14</f>
        <v>ต.ค.2568-ก.ย.2569</v>
      </c>
      <c r="J19" s="187" t="s">
        <v>42</v>
      </c>
    </row>
    <row r="20" spans="1:10" ht="21" customHeight="1">
      <c r="A20" s="97"/>
      <c r="B20" s="140"/>
      <c r="C20" s="188"/>
      <c r="D20" s="183"/>
      <c r="E20" s="120"/>
      <c r="F20" s="120"/>
      <c r="G20" s="120"/>
      <c r="H20" s="120"/>
      <c r="I20" s="120"/>
      <c r="J20" s="188"/>
    </row>
    <row r="21" spans="1:10" ht="21" customHeight="1">
      <c r="A21" s="97"/>
      <c r="B21" s="186" t="s">
        <v>43</v>
      </c>
      <c r="C21" s="187" t="s">
        <v>44</v>
      </c>
      <c r="D21" s="182" t="s">
        <v>20</v>
      </c>
      <c r="E21" s="126" t="s">
        <v>120</v>
      </c>
      <c r="F21" s="126" t="s">
        <v>120</v>
      </c>
      <c r="G21" s="126" t="s">
        <v>120</v>
      </c>
      <c r="H21" s="126" t="s">
        <v>120</v>
      </c>
      <c r="I21" s="126" t="str">
        <f>+I14</f>
        <v>ต.ค.2568-ก.ย.2569</v>
      </c>
      <c r="J21" s="187" t="s">
        <v>45</v>
      </c>
    </row>
    <row r="22" spans="1:10" ht="21" customHeight="1">
      <c r="A22" s="97"/>
      <c r="B22" s="140"/>
      <c r="C22" s="188"/>
      <c r="D22" s="183"/>
      <c r="E22" s="120"/>
      <c r="F22" s="120"/>
      <c r="G22" s="120"/>
      <c r="H22" s="120"/>
      <c r="I22" s="120"/>
      <c r="J22" s="188"/>
    </row>
    <row r="23" spans="1:10" ht="21" customHeight="1">
      <c r="A23" s="97"/>
      <c r="B23" s="186" t="s">
        <v>46</v>
      </c>
      <c r="C23" s="26" t="s">
        <v>47</v>
      </c>
      <c r="D23" s="182" t="s">
        <v>20</v>
      </c>
      <c r="E23" s="126" t="s">
        <v>120</v>
      </c>
      <c r="F23" s="126" t="s">
        <v>120</v>
      </c>
      <c r="G23" s="126" t="s">
        <v>120</v>
      </c>
      <c r="H23" s="126" t="s">
        <v>120</v>
      </c>
      <c r="I23" s="126" t="str">
        <f>+I14</f>
        <v>ต.ค.2568-ก.ย.2569</v>
      </c>
      <c r="J23" s="13" t="s">
        <v>48</v>
      </c>
    </row>
    <row r="24" spans="1:10" ht="21" customHeight="1">
      <c r="A24" s="97"/>
      <c r="B24" s="140"/>
      <c r="C24" s="27" t="s">
        <v>49</v>
      </c>
      <c r="D24" s="183"/>
      <c r="E24" s="120"/>
      <c r="F24" s="120"/>
      <c r="G24" s="120"/>
      <c r="H24" s="120"/>
      <c r="I24" s="120"/>
      <c r="J24" s="17" t="s">
        <v>50</v>
      </c>
    </row>
    <row r="25" spans="1:10" ht="21" customHeight="1">
      <c r="A25" s="97"/>
      <c r="B25" s="10" t="s">
        <v>51</v>
      </c>
      <c r="C25" s="26" t="s">
        <v>52</v>
      </c>
      <c r="D25" s="20" t="s">
        <v>20</v>
      </c>
      <c r="E25" s="126" t="s">
        <v>120</v>
      </c>
      <c r="F25" s="126" t="s">
        <v>120</v>
      </c>
      <c r="G25" s="126" t="s">
        <v>120</v>
      </c>
      <c r="H25" s="126" t="s">
        <v>120</v>
      </c>
      <c r="I25" s="14" t="str">
        <f>+I14</f>
        <v>ต.ค.2568-ก.ย.2569</v>
      </c>
      <c r="J25" s="13" t="s">
        <v>53</v>
      </c>
    </row>
    <row r="26" spans="1:10">
      <c r="A26" s="97"/>
      <c r="B26" s="21"/>
      <c r="C26" s="28" t="s">
        <v>54</v>
      </c>
      <c r="D26" s="29"/>
      <c r="E26" s="120"/>
      <c r="F26" s="120"/>
      <c r="G26" s="120"/>
      <c r="H26" s="120"/>
      <c r="I26" s="19"/>
      <c r="J26" s="19" t="s">
        <v>55</v>
      </c>
    </row>
    <row r="27" spans="1:10">
      <c r="A27" s="97"/>
      <c r="B27" s="189" t="s">
        <v>56</v>
      </c>
      <c r="C27" s="191" t="s">
        <v>57</v>
      </c>
      <c r="D27" s="131" t="s">
        <v>20</v>
      </c>
      <c r="E27" s="126" t="s">
        <v>120</v>
      </c>
      <c r="F27" s="126" t="s">
        <v>120</v>
      </c>
      <c r="G27" s="126" t="s">
        <v>120</v>
      </c>
      <c r="H27" s="126" t="s">
        <v>120</v>
      </c>
      <c r="I27" s="14" t="str">
        <f>+I14</f>
        <v>ต.ค.2568-ก.ย.2569</v>
      </c>
      <c r="J27" s="13" t="s">
        <v>58</v>
      </c>
    </row>
    <row r="28" spans="1:10" ht="21" customHeight="1">
      <c r="A28" s="97"/>
      <c r="B28" s="190"/>
      <c r="C28" s="192"/>
      <c r="D28" s="132"/>
      <c r="E28" s="120"/>
      <c r="F28" s="120"/>
      <c r="G28" s="120"/>
      <c r="H28" s="120"/>
      <c r="I28" s="30"/>
      <c r="J28" s="17"/>
    </row>
    <row r="29" spans="1:10" ht="21" customHeight="1">
      <c r="A29" s="97"/>
      <c r="B29" s="193" t="s">
        <v>59</v>
      </c>
      <c r="C29" s="31" t="s">
        <v>60</v>
      </c>
      <c r="D29" s="182" t="s">
        <v>20</v>
      </c>
      <c r="E29" s="126" t="s">
        <v>120</v>
      </c>
      <c r="F29" s="126" t="s">
        <v>120</v>
      </c>
      <c r="G29" s="126" t="s">
        <v>120</v>
      </c>
      <c r="H29" s="126" t="s">
        <v>120</v>
      </c>
      <c r="I29" s="14" t="str">
        <f>+I14</f>
        <v>ต.ค.2568-ก.ย.2569</v>
      </c>
      <c r="J29" s="13" t="s">
        <v>61</v>
      </c>
    </row>
    <row r="30" spans="1:10" ht="21" customHeight="1">
      <c r="A30" s="97"/>
      <c r="B30" s="194"/>
      <c r="C30" s="32" t="s">
        <v>62</v>
      </c>
      <c r="D30" s="183"/>
      <c r="E30" s="120"/>
      <c r="F30" s="120"/>
      <c r="G30" s="120"/>
      <c r="H30" s="120"/>
      <c r="I30" s="17"/>
      <c r="J30" s="17" t="s">
        <v>63</v>
      </c>
    </row>
    <row r="31" spans="1:10" ht="21" customHeight="1">
      <c r="A31" s="97"/>
      <c r="B31" s="201" t="s">
        <v>64</v>
      </c>
      <c r="C31" s="90" t="s">
        <v>65</v>
      </c>
      <c r="D31" s="182" t="s">
        <v>20</v>
      </c>
      <c r="E31" s="126" t="s">
        <v>120</v>
      </c>
      <c r="F31" s="126" t="s">
        <v>120</v>
      </c>
      <c r="G31" s="126" t="s">
        <v>120</v>
      </c>
      <c r="H31" s="126" t="s">
        <v>120</v>
      </c>
      <c r="I31" s="90" t="str">
        <f>+I14</f>
        <v>ต.ค.2568-ก.ย.2569</v>
      </c>
      <c r="J31" s="13" t="s">
        <v>66</v>
      </c>
    </row>
    <row r="32" spans="1:10" ht="21" customHeight="1">
      <c r="A32" s="97"/>
      <c r="B32" s="202"/>
      <c r="C32" s="92"/>
      <c r="D32" s="183"/>
      <c r="E32" s="120"/>
      <c r="F32" s="120"/>
      <c r="G32" s="120"/>
      <c r="H32" s="120"/>
      <c r="I32" s="92"/>
      <c r="J32" s="17" t="s">
        <v>67</v>
      </c>
    </row>
    <row r="33" spans="1:10" ht="21" customHeight="1">
      <c r="A33" s="97"/>
      <c r="B33" s="10" t="s">
        <v>68</v>
      </c>
      <c r="C33" s="13" t="s">
        <v>69</v>
      </c>
      <c r="D33" s="182" t="s">
        <v>20</v>
      </c>
      <c r="E33" s="126" t="s">
        <v>120</v>
      </c>
      <c r="F33" s="126" t="s">
        <v>120</v>
      </c>
      <c r="G33" s="126" t="s">
        <v>120</v>
      </c>
      <c r="H33" s="126" t="s">
        <v>120</v>
      </c>
      <c r="I33" s="14" t="str">
        <f>+I14</f>
        <v>ต.ค.2568-ก.ย.2569</v>
      </c>
      <c r="J33" s="13" t="s">
        <v>70</v>
      </c>
    </row>
    <row r="34" spans="1:10" ht="21" customHeight="1">
      <c r="A34" s="97"/>
      <c r="B34" s="15"/>
      <c r="C34" s="17" t="s">
        <v>71</v>
      </c>
      <c r="D34" s="183"/>
      <c r="E34" s="120"/>
      <c r="F34" s="120"/>
      <c r="G34" s="120"/>
      <c r="H34" s="120"/>
      <c r="I34" s="17"/>
      <c r="J34" s="17" t="s">
        <v>72</v>
      </c>
    </row>
    <row r="35" spans="1:10">
      <c r="A35" s="195">
        <v>2</v>
      </c>
      <c r="B35" s="197" t="s">
        <v>73</v>
      </c>
      <c r="C35" s="197"/>
      <c r="D35" s="197"/>
      <c r="E35" s="197"/>
      <c r="F35" s="197"/>
      <c r="G35" s="197"/>
      <c r="H35" s="197"/>
      <c r="I35" s="197"/>
      <c r="J35" s="198"/>
    </row>
    <row r="36" spans="1:10">
      <c r="A36" s="196"/>
      <c r="B36" s="33" t="s">
        <v>74</v>
      </c>
      <c r="C36" s="34" t="s">
        <v>75</v>
      </c>
      <c r="D36" s="199" t="s">
        <v>20</v>
      </c>
      <c r="E36" s="219" t="s">
        <v>120</v>
      </c>
      <c r="F36" s="219" t="s">
        <v>120</v>
      </c>
      <c r="G36" s="219" t="s">
        <v>120</v>
      </c>
      <c r="H36" s="219" t="s">
        <v>120</v>
      </c>
      <c r="I36" s="35" t="s">
        <v>76</v>
      </c>
      <c r="J36" s="34" t="s">
        <v>77</v>
      </c>
    </row>
    <row r="37" spans="1:10" ht="15" customHeight="1" thickBot="1">
      <c r="A37" s="118"/>
      <c r="B37" s="36"/>
      <c r="C37" s="37"/>
      <c r="D37" s="200"/>
      <c r="E37" s="220"/>
      <c r="F37" s="220"/>
      <c r="G37" s="220"/>
      <c r="H37" s="220"/>
      <c r="I37" s="38"/>
      <c r="J37" s="37"/>
    </row>
    <row r="38" spans="1:10" ht="15" customHeight="1">
      <c r="A38" s="103">
        <v>3</v>
      </c>
      <c r="B38" s="39" t="s">
        <v>78</v>
      </c>
      <c r="C38" s="214" t="s">
        <v>79</v>
      </c>
      <c r="D38" s="215" t="s">
        <v>20</v>
      </c>
      <c r="E38" s="203" t="s">
        <v>120</v>
      </c>
      <c r="F38" s="203" t="s">
        <v>120</v>
      </c>
      <c r="G38" s="203" t="s">
        <v>120</v>
      </c>
      <c r="H38" s="203" t="s">
        <v>120</v>
      </c>
      <c r="I38" s="206" t="str">
        <f>+I10</f>
        <v>ต.ค.2568-ก.ย.2569</v>
      </c>
      <c r="J38" s="40" t="s">
        <v>80</v>
      </c>
    </row>
    <row r="39" spans="1:10" ht="15.75" customHeight="1">
      <c r="A39" s="104"/>
      <c r="B39" s="41"/>
      <c r="C39" s="110"/>
      <c r="D39" s="216"/>
      <c r="E39" s="204"/>
      <c r="F39" s="204"/>
      <c r="G39" s="204"/>
      <c r="H39" s="204"/>
      <c r="I39" s="207"/>
      <c r="J39" s="43" t="s">
        <v>81</v>
      </c>
    </row>
    <row r="40" spans="1:10" ht="21" customHeight="1" thickBot="1">
      <c r="A40" s="105"/>
      <c r="B40" s="44"/>
      <c r="C40" s="111"/>
      <c r="D40" s="217"/>
      <c r="E40" s="205"/>
      <c r="F40" s="205"/>
      <c r="G40" s="205"/>
      <c r="H40" s="205"/>
      <c r="I40" s="208"/>
      <c r="J40" s="45"/>
    </row>
    <row r="41" spans="1:10" ht="21" customHeight="1">
      <c r="A41" s="96">
        <v>4</v>
      </c>
      <c r="B41" s="99" t="s">
        <v>82</v>
      </c>
      <c r="C41" s="101" t="s">
        <v>83</v>
      </c>
      <c r="D41" s="211" t="s">
        <v>20</v>
      </c>
      <c r="E41" s="221" t="s">
        <v>120</v>
      </c>
      <c r="F41" s="221" t="s">
        <v>120</v>
      </c>
      <c r="G41" s="221" t="s">
        <v>120</v>
      </c>
      <c r="H41" s="221" t="s">
        <v>120</v>
      </c>
      <c r="I41" s="126" t="str">
        <f>+I10</f>
        <v>ต.ค.2568-ก.ย.2569</v>
      </c>
      <c r="J41" s="90" t="s">
        <v>84</v>
      </c>
    </row>
    <row r="42" spans="1:10" ht="21" customHeight="1">
      <c r="A42" s="97"/>
      <c r="B42" s="100"/>
      <c r="C42" s="102"/>
      <c r="D42" s="212"/>
      <c r="E42" s="222"/>
      <c r="F42" s="222"/>
      <c r="G42" s="222"/>
      <c r="H42" s="222"/>
      <c r="I42" s="119"/>
      <c r="J42" s="91"/>
    </row>
    <row r="43" spans="1:10" ht="21" customHeight="1" thickBot="1">
      <c r="A43" s="98"/>
      <c r="B43" s="209"/>
      <c r="C43" s="210"/>
      <c r="D43" s="213"/>
      <c r="E43" s="223"/>
      <c r="F43" s="223"/>
      <c r="G43" s="223"/>
      <c r="H43" s="223"/>
      <c r="I43" s="120"/>
      <c r="J43" s="92"/>
    </row>
    <row r="44" spans="1:10" ht="21" customHeight="1">
      <c r="A44" s="46"/>
      <c r="B44" s="47"/>
    </row>
    <row r="45" spans="1:10" ht="21" customHeight="1"/>
    <row r="46" spans="1:10" ht="21" customHeight="1">
      <c r="D46" s="47"/>
    </row>
    <row r="47" spans="1:10" ht="21" customHeight="1"/>
    <row r="48" spans="1:10" ht="21" customHeight="1"/>
  </sheetData>
  <mergeCells count="118">
    <mergeCell ref="E29:E30"/>
    <mergeCell ref="F29:F30"/>
    <mergeCell ref="G29:G30"/>
    <mergeCell ref="H29:H30"/>
    <mergeCell ref="E33:E34"/>
    <mergeCell ref="F33:F34"/>
    <mergeCell ref="G33:G34"/>
    <mergeCell ref="H33:H34"/>
    <mergeCell ref="E25:E26"/>
    <mergeCell ref="F25:F26"/>
    <mergeCell ref="G25:G26"/>
    <mergeCell ref="H25:H26"/>
    <mergeCell ref="E27:E28"/>
    <mergeCell ref="F27:F28"/>
    <mergeCell ref="G27:G28"/>
    <mergeCell ref="H27:H28"/>
    <mergeCell ref="E10:E11"/>
    <mergeCell ref="F10:F11"/>
    <mergeCell ref="G10:G11"/>
    <mergeCell ref="H10:H11"/>
    <mergeCell ref="E16:E18"/>
    <mergeCell ref="F16:F18"/>
    <mergeCell ref="G16:G18"/>
    <mergeCell ref="H16:H18"/>
    <mergeCell ref="I41:I43"/>
    <mergeCell ref="J41:J43"/>
    <mergeCell ref="H38:H40"/>
    <mergeCell ref="I38:I40"/>
    <mergeCell ref="A41:A43"/>
    <mergeCell ref="B41:B43"/>
    <mergeCell ref="C41:C43"/>
    <mergeCell ref="D41:D43"/>
    <mergeCell ref="E41:E43"/>
    <mergeCell ref="F41:F43"/>
    <mergeCell ref="G41:G43"/>
    <mergeCell ref="H41:H43"/>
    <mergeCell ref="A38:A40"/>
    <mergeCell ref="C38:C40"/>
    <mergeCell ref="D38:D40"/>
    <mergeCell ref="E38:E40"/>
    <mergeCell ref="F38:F40"/>
    <mergeCell ref="G38:G40"/>
    <mergeCell ref="H31:H32"/>
    <mergeCell ref="I31:I32"/>
    <mergeCell ref="D33:D34"/>
    <mergeCell ref="E36:E37"/>
    <mergeCell ref="F36:F37"/>
    <mergeCell ref="G36:G37"/>
    <mergeCell ref="H36:H37"/>
    <mergeCell ref="A35:A37"/>
    <mergeCell ref="B35:J35"/>
    <mergeCell ref="D36:D37"/>
    <mergeCell ref="B31:B32"/>
    <mergeCell ref="C31:C32"/>
    <mergeCell ref="D31:D32"/>
    <mergeCell ref="E31:E32"/>
    <mergeCell ref="F31:F32"/>
    <mergeCell ref="G31:G32"/>
    <mergeCell ref="I23:I24"/>
    <mergeCell ref="B27:B28"/>
    <mergeCell ref="C27:C28"/>
    <mergeCell ref="D27:D28"/>
    <mergeCell ref="B29:B30"/>
    <mergeCell ref="D29:D30"/>
    <mergeCell ref="B23:B24"/>
    <mergeCell ref="D23:D24"/>
    <mergeCell ref="E23:E24"/>
    <mergeCell ref="F23:F24"/>
    <mergeCell ref="G23:G24"/>
    <mergeCell ref="H23:H24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E19:E20"/>
    <mergeCell ref="F19:F20"/>
    <mergeCell ref="G19:G20"/>
    <mergeCell ref="H19:H20"/>
    <mergeCell ref="I14:I15"/>
    <mergeCell ref="D16:D18"/>
    <mergeCell ref="I16:I18"/>
    <mergeCell ref="B19:B20"/>
    <mergeCell ref="C19:C20"/>
    <mergeCell ref="D19:D20"/>
    <mergeCell ref="I19:I20"/>
    <mergeCell ref="B8:C8"/>
    <mergeCell ref="A9:A34"/>
    <mergeCell ref="B9:J9"/>
    <mergeCell ref="D10:D11"/>
    <mergeCell ref="D12:D13"/>
    <mergeCell ref="E12:E13"/>
    <mergeCell ref="F12:F13"/>
    <mergeCell ref="G12:G13"/>
    <mergeCell ref="H12:H13"/>
    <mergeCell ref="I12:I13"/>
    <mergeCell ref="J12:J13"/>
    <mergeCell ref="D14:D15"/>
    <mergeCell ref="E14:E15"/>
    <mergeCell ref="F14:F15"/>
    <mergeCell ref="G14:G15"/>
    <mergeCell ref="H14:H15"/>
    <mergeCell ref="A1:J1"/>
    <mergeCell ref="A2:J2"/>
    <mergeCell ref="A3:J4"/>
    <mergeCell ref="A5:A7"/>
    <mergeCell ref="B5:B7"/>
    <mergeCell ref="C5:C7"/>
    <mergeCell ref="D5:H5"/>
    <mergeCell ref="J5:J7"/>
    <mergeCell ref="D6:D7"/>
    <mergeCell ref="G6:G7"/>
    <mergeCell ref="H6:H7"/>
  </mergeCells>
  <pageMargins left="0.7" right="0.7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DDDE-20A0-4757-AE8A-FADEF88E2B3E}">
  <sheetPr>
    <pageSetUpPr fitToPage="1"/>
  </sheetPr>
  <dimension ref="A1:J47"/>
  <sheetViews>
    <sheetView tabSelected="1" topLeftCell="C13" zoomScale="90" zoomScaleNormal="90" workbookViewId="0">
      <selection activeCell="N27" sqref="N27"/>
    </sheetView>
  </sheetViews>
  <sheetFormatPr defaultColWidth="9.140625" defaultRowHeight="14.25"/>
  <cols>
    <col min="1" max="1" width="6.140625" style="48" customWidth="1"/>
    <col min="2" max="2" width="35.85546875" style="48" bestFit="1" customWidth="1"/>
    <col min="3" max="3" width="39" style="48" bestFit="1" customWidth="1"/>
    <col min="4" max="4" width="26.28515625" style="48" bestFit="1" customWidth="1"/>
    <col min="5" max="5" width="13.140625" style="48" customWidth="1"/>
    <col min="6" max="6" width="12.140625" style="48" customWidth="1"/>
    <col min="7" max="7" width="10.7109375" style="48" customWidth="1"/>
    <col min="8" max="8" width="6.28515625" style="48" bestFit="1" customWidth="1"/>
    <col min="9" max="9" width="22" style="48" bestFit="1" customWidth="1"/>
    <col min="10" max="10" width="54" style="48" bestFit="1" customWidth="1"/>
    <col min="11" max="13" width="9.140625" style="48"/>
    <col min="14" max="14" width="74" style="48" bestFit="1" customWidth="1"/>
    <col min="15" max="15" width="79.28515625" style="48" bestFit="1" customWidth="1"/>
    <col min="16" max="16" width="17.28515625" style="48" bestFit="1" customWidth="1"/>
    <col min="17" max="17" width="9.140625" style="48" customWidth="1"/>
    <col min="18" max="20" width="9.140625" style="48"/>
    <col min="21" max="21" width="33.42578125" style="48" bestFit="1" customWidth="1"/>
    <col min="22" max="22" width="28" style="48" bestFit="1" customWidth="1"/>
    <col min="23" max="24" width="9.140625" style="48" customWidth="1"/>
    <col min="25" max="16384" width="9.140625" style="48"/>
  </cols>
  <sheetData>
    <row r="1" spans="1:10" ht="23.25">
      <c r="A1" s="151"/>
      <c r="B1" s="152"/>
      <c r="C1" s="152"/>
      <c r="D1" s="153"/>
      <c r="E1" s="154"/>
      <c r="F1" s="154"/>
      <c r="G1" s="154"/>
      <c r="H1" s="154"/>
      <c r="I1" s="154"/>
      <c r="J1" s="155"/>
    </row>
    <row r="2" spans="1:10" ht="26.25">
      <c r="A2" s="156" t="s">
        <v>85</v>
      </c>
      <c r="B2" s="157"/>
      <c r="C2" s="157"/>
      <c r="D2" s="158"/>
      <c r="E2" s="157"/>
      <c r="F2" s="157"/>
      <c r="G2" s="157"/>
      <c r="H2" s="157"/>
      <c r="I2" s="157"/>
      <c r="J2" s="159"/>
    </row>
    <row r="3" spans="1:10" ht="26.25">
      <c r="A3" s="156" t="s">
        <v>86</v>
      </c>
      <c r="B3" s="157"/>
      <c r="C3" s="157"/>
      <c r="D3" s="158"/>
      <c r="E3" s="157"/>
      <c r="F3" s="157"/>
      <c r="G3" s="157"/>
      <c r="H3" s="157"/>
      <c r="I3" s="157"/>
      <c r="J3" s="159"/>
    </row>
    <row r="4" spans="1:10" ht="26.25">
      <c r="A4" s="156" t="s">
        <v>87</v>
      </c>
      <c r="B4" s="157"/>
      <c r="C4" s="157"/>
      <c r="D4" s="158"/>
      <c r="E4" s="157"/>
      <c r="F4" s="157"/>
      <c r="G4" s="157"/>
      <c r="H4" s="157"/>
      <c r="I4" s="157"/>
      <c r="J4" s="159"/>
    </row>
    <row r="5" spans="1:10" ht="24" customHeight="1">
      <c r="A5" s="160" t="s">
        <v>88</v>
      </c>
      <c r="B5" s="161"/>
      <c r="C5" s="161"/>
      <c r="D5" s="162"/>
      <c r="E5" s="161"/>
      <c r="F5" s="161"/>
      <c r="G5" s="161"/>
      <c r="H5" s="161"/>
      <c r="I5" s="161"/>
      <c r="J5" s="163"/>
    </row>
    <row r="6" spans="1:10" ht="21">
      <c r="A6" s="143" t="s">
        <v>3</v>
      </c>
      <c r="B6" s="135" t="s">
        <v>4</v>
      </c>
      <c r="C6" s="144" t="s">
        <v>5</v>
      </c>
      <c r="D6" s="147" t="s">
        <v>6</v>
      </c>
      <c r="E6" s="135"/>
      <c r="F6" s="135"/>
      <c r="G6" s="135"/>
      <c r="H6" s="135"/>
      <c r="I6" s="3" t="s">
        <v>7</v>
      </c>
      <c r="J6" s="135" t="s">
        <v>8</v>
      </c>
    </row>
    <row r="7" spans="1:10" ht="21.75" thickBot="1">
      <c r="A7" s="143"/>
      <c r="B7" s="135"/>
      <c r="C7" s="145"/>
      <c r="D7" s="133" t="s">
        <v>9</v>
      </c>
      <c r="E7" s="49" t="s">
        <v>10</v>
      </c>
      <c r="F7" s="3" t="s">
        <v>11</v>
      </c>
      <c r="G7" s="135" t="s">
        <v>12</v>
      </c>
      <c r="H7" s="135" t="s">
        <v>13</v>
      </c>
      <c r="I7" s="3" t="s">
        <v>14</v>
      </c>
      <c r="J7" s="135"/>
    </row>
    <row r="8" spans="1:10" ht="21">
      <c r="A8" s="143"/>
      <c r="B8" s="135"/>
      <c r="C8" s="146"/>
      <c r="D8" s="134"/>
      <c r="E8" s="49" t="s">
        <v>15</v>
      </c>
      <c r="F8" s="3" t="s">
        <v>16</v>
      </c>
      <c r="G8" s="135"/>
      <c r="H8" s="135"/>
      <c r="I8" s="4"/>
      <c r="J8" s="135"/>
    </row>
    <row r="9" spans="1:10" ht="21.75" thickBot="1">
      <c r="A9" s="50"/>
      <c r="B9" s="136" t="s">
        <v>17</v>
      </c>
      <c r="C9" s="136"/>
      <c r="D9" s="51"/>
      <c r="E9" s="8"/>
      <c r="F9" s="8"/>
      <c r="G9" s="8"/>
      <c r="H9" s="8"/>
      <c r="I9" s="9"/>
      <c r="J9" s="8"/>
    </row>
    <row r="10" spans="1:10" ht="21" customHeight="1" thickBot="1">
      <c r="A10" s="96">
        <v>1</v>
      </c>
      <c r="B10" s="137" t="s">
        <v>89</v>
      </c>
      <c r="C10" s="138"/>
      <c r="D10" s="138"/>
      <c r="E10" s="138"/>
      <c r="F10" s="138"/>
      <c r="G10" s="138"/>
      <c r="H10" s="138"/>
      <c r="I10" s="138"/>
      <c r="J10" s="139"/>
    </row>
    <row r="11" spans="1:10" ht="21" customHeight="1">
      <c r="A11" s="97"/>
      <c r="B11" s="140" t="s">
        <v>90</v>
      </c>
      <c r="C11" s="141" t="s">
        <v>91</v>
      </c>
      <c r="D11" s="142">
        <v>6400</v>
      </c>
      <c r="E11" s="119" t="s">
        <v>120</v>
      </c>
      <c r="F11" s="119" t="s">
        <v>120</v>
      </c>
      <c r="G11" s="119" t="s">
        <v>120</v>
      </c>
      <c r="H11" s="119" t="s">
        <v>120</v>
      </c>
      <c r="I11" s="121" t="str">
        <f>+[1]แผนการใช้จ่ายงบประมาณ!I10</f>
        <v>ต.ค.2568-ก.ย.2569</v>
      </c>
      <c r="J11" s="17" t="s">
        <v>22</v>
      </c>
    </row>
    <row r="12" spans="1:10" ht="21" customHeight="1">
      <c r="A12" s="97"/>
      <c r="B12" s="123"/>
      <c r="C12" s="124"/>
      <c r="D12" s="132"/>
      <c r="E12" s="120"/>
      <c r="F12" s="120"/>
      <c r="G12" s="120"/>
      <c r="H12" s="120"/>
      <c r="I12" s="122"/>
      <c r="J12" s="54" t="s">
        <v>92</v>
      </c>
    </row>
    <row r="13" spans="1:10" ht="21" customHeight="1">
      <c r="A13" s="97"/>
      <c r="B13" s="55" t="s">
        <v>26</v>
      </c>
      <c r="C13" s="54" t="s">
        <v>27</v>
      </c>
      <c r="D13" s="56">
        <v>400</v>
      </c>
      <c r="E13" s="224" t="s">
        <v>120</v>
      </c>
      <c r="F13" s="224" t="s">
        <v>120</v>
      </c>
      <c r="G13" s="224" t="s">
        <v>120</v>
      </c>
      <c r="H13" s="224" t="s">
        <v>120</v>
      </c>
      <c r="I13" s="57" t="str">
        <f>+I11</f>
        <v>ต.ค.2568-ก.ย.2569</v>
      </c>
      <c r="J13" s="54" t="s">
        <v>28</v>
      </c>
    </row>
    <row r="14" spans="1:10" ht="21" customHeight="1">
      <c r="A14" s="97"/>
      <c r="B14" s="55" t="s">
        <v>29</v>
      </c>
      <c r="C14" s="54" t="s">
        <v>30</v>
      </c>
      <c r="D14" s="56">
        <v>18100</v>
      </c>
      <c r="E14" s="224" t="s">
        <v>120</v>
      </c>
      <c r="F14" s="224" t="s">
        <v>120</v>
      </c>
      <c r="G14" s="224" t="s">
        <v>120</v>
      </c>
      <c r="H14" s="224" t="s">
        <v>120</v>
      </c>
      <c r="I14" s="57" t="str">
        <f>+I11</f>
        <v>ต.ค.2568-ก.ย.2569</v>
      </c>
      <c r="J14" s="54" t="s">
        <v>93</v>
      </c>
    </row>
    <row r="15" spans="1:10" ht="21" customHeight="1">
      <c r="A15" s="97"/>
      <c r="B15" s="123" t="s">
        <v>94</v>
      </c>
      <c r="C15" s="124" t="s">
        <v>95</v>
      </c>
      <c r="D15" s="125">
        <v>1500</v>
      </c>
      <c r="E15" s="126" t="s">
        <v>120</v>
      </c>
      <c r="F15" s="126" t="s">
        <v>120</v>
      </c>
      <c r="G15" s="126" t="s">
        <v>120</v>
      </c>
      <c r="H15" s="126" t="s">
        <v>120</v>
      </c>
      <c r="I15" s="127" t="str">
        <f>+I11</f>
        <v>ต.ค.2568-ก.ย.2569</v>
      </c>
      <c r="J15" s="148" t="s">
        <v>96</v>
      </c>
    </row>
    <row r="16" spans="1:10" ht="21" customHeight="1">
      <c r="A16" s="97"/>
      <c r="B16" s="123"/>
      <c r="C16" s="124"/>
      <c r="D16" s="125"/>
      <c r="E16" s="119"/>
      <c r="F16" s="119"/>
      <c r="G16" s="119"/>
      <c r="H16" s="119"/>
      <c r="I16" s="121"/>
      <c r="J16" s="149"/>
    </row>
    <row r="17" spans="1:10" ht="21" customHeight="1">
      <c r="A17" s="97"/>
      <c r="B17" s="123"/>
      <c r="C17" s="124"/>
      <c r="D17" s="125"/>
      <c r="E17" s="120"/>
      <c r="F17" s="120"/>
      <c r="G17" s="120"/>
      <c r="H17" s="120"/>
      <c r="I17" s="122"/>
      <c r="J17" s="150"/>
    </row>
    <row r="18" spans="1:10" ht="21" customHeight="1">
      <c r="A18" s="97"/>
      <c r="B18" s="10" t="s">
        <v>40</v>
      </c>
      <c r="C18" s="13" t="s">
        <v>41</v>
      </c>
      <c r="D18" s="59">
        <v>312000</v>
      </c>
      <c r="E18" s="14" t="s">
        <v>120</v>
      </c>
      <c r="F18" s="14" t="s">
        <v>120</v>
      </c>
      <c r="G18" s="14" t="s">
        <v>120</v>
      </c>
      <c r="H18" s="14" t="s">
        <v>120</v>
      </c>
      <c r="I18" s="58" t="str">
        <f>+I11</f>
        <v>ต.ค.2568-ก.ย.2569</v>
      </c>
      <c r="J18" s="13" t="s">
        <v>42</v>
      </c>
    </row>
    <row r="19" spans="1:10" ht="21" customHeight="1">
      <c r="A19" s="97"/>
      <c r="B19" s="10" t="s">
        <v>43</v>
      </c>
      <c r="C19" s="13" t="s">
        <v>44</v>
      </c>
      <c r="D19" s="59">
        <v>51600</v>
      </c>
      <c r="E19" s="14" t="s">
        <v>120</v>
      </c>
      <c r="F19" s="14" t="s">
        <v>120</v>
      </c>
      <c r="G19" s="14" t="s">
        <v>120</v>
      </c>
      <c r="H19" s="14" t="s">
        <v>120</v>
      </c>
      <c r="I19" s="58" t="str">
        <f>+I11</f>
        <v>ต.ค.2568-ก.ย.2569</v>
      </c>
      <c r="J19" s="13" t="s">
        <v>45</v>
      </c>
    </row>
    <row r="20" spans="1:10" ht="21" customHeight="1">
      <c r="A20" s="97"/>
      <c r="B20" s="10" t="s">
        <v>46</v>
      </c>
      <c r="C20" s="54" t="s">
        <v>97</v>
      </c>
      <c r="D20" s="59">
        <v>7300</v>
      </c>
      <c r="E20" s="14" t="s">
        <v>120</v>
      </c>
      <c r="F20" s="14" t="s">
        <v>120</v>
      </c>
      <c r="G20" s="14" t="s">
        <v>120</v>
      </c>
      <c r="H20" s="14" t="s">
        <v>120</v>
      </c>
      <c r="I20" s="58" t="str">
        <f>+I11</f>
        <v>ต.ค.2568-ก.ย.2569</v>
      </c>
      <c r="J20" s="13" t="s">
        <v>98</v>
      </c>
    </row>
    <row r="21" spans="1:10" ht="21" customHeight="1">
      <c r="A21" s="97"/>
      <c r="B21" s="128" t="s">
        <v>51</v>
      </c>
      <c r="C21" s="129"/>
      <c r="D21" s="129"/>
      <c r="E21" s="129"/>
      <c r="F21" s="129"/>
      <c r="G21" s="129"/>
      <c r="H21" s="129"/>
      <c r="I21" s="129"/>
      <c r="J21" s="130"/>
    </row>
    <row r="22" spans="1:10" ht="29.25" customHeight="1">
      <c r="A22" s="97"/>
      <c r="B22" s="55" t="s">
        <v>99</v>
      </c>
      <c r="C22" s="60" t="s">
        <v>100</v>
      </c>
      <c r="D22" s="56">
        <v>410000</v>
      </c>
      <c r="E22" s="224" t="s">
        <v>120</v>
      </c>
      <c r="F22" s="224" t="s">
        <v>120</v>
      </c>
      <c r="G22" s="224" t="s">
        <v>120</v>
      </c>
      <c r="H22" s="224" t="s">
        <v>120</v>
      </c>
      <c r="I22" s="58" t="str">
        <f>+I11</f>
        <v>ต.ค.2568-ก.ย.2569</v>
      </c>
      <c r="J22" s="23" t="s">
        <v>101</v>
      </c>
    </row>
    <row r="23" spans="1:10" ht="30.75" customHeight="1">
      <c r="A23" s="97"/>
      <c r="B23" s="55" t="s">
        <v>102</v>
      </c>
      <c r="C23" s="60" t="s">
        <v>100</v>
      </c>
      <c r="D23" s="61">
        <v>60000</v>
      </c>
      <c r="E23" s="224" t="s">
        <v>120</v>
      </c>
      <c r="F23" s="224" t="s">
        <v>120</v>
      </c>
      <c r="G23" s="224" t="s">
        <v>120</v>
      </c>
      <c r="H23" s="224" t="s">
        <v>120</v>
      </c>
      <c r="I23" s="58" t="str">
        <f>+I11</f>
        <v>ต.ค.2568-ก.ย.2569</v>
      </c>
      <c r="J23" s="19" t="s">
        <v>103</v>
      </c>
    </row>
    <row r="24" spans="1:10" ht="21" customHeight="1">
      <c r="A24" s="97"/>
      <c r="B24" s="62" t="s">
        <v>56</v>
      </c>
      <c r="C24" s="31" t="s">
        <v>104</v>
      </c>
      <c r="D24" s="59">
        <v>6500</v>
      </c>
      <c r="E24" s="14" t="s">
        <v>120</v>
      </c>
      <c r="F24" s="14" t="s">
        <v>120</v>
      </c>
      <c r="G24" s="14" t="s">
        <v>120</v>
      </c>
      <c r="H24" s="14" t="s">
        <v>120</v>
      </c>
      <c r="I24" s="58" t="str">
        <f>+I11</f>
        <v>ต.ค.2568-ก.ย.2569</v>
      </c>
      <c r="J24" s="13" t="s">
        <v>105</v>
      </c>
    </row>
    <row r="25" spans="1:10" ht="21" customHeight="1">
      <c r="A25" s="97"/>
      <c r="B25" s="62" t="s">
        <v>106</v>
      </c>
      <c r="C25" s="31" t="s">
        <v>60</v>
      </c>
      <c r="D25" s="131">
        <v>14400</v>
      </c>
      <c r="E25" s="126" t="s">
        <v>120</v>
      </c>
      <c r="F25" s="126" t="s">
        <v>120</v>
      </c>
      <c r="G25" s="126" t="s">
        <v>120</v>
      </c>
      <c r="H25" s="126" t="s">
        <v>120</v>
      </c>
      <c r="I25" s="58" t="str">
        <f>+I11</f>
        <v>ต.ค.2568-ก.ย.2569</v>
      </c>
      <c r="J25" s="13" t="s">
        <v>61</v>
      </c>
    </row>
    <row r="26" spans="1:10" ht="21" customHeight="1">
      <c r="A26" s="97"/>
      <c r="B26" s="63"/>
      <c r="C26" s="32" t="s">
        <v>62</v>
      </c>
      <c r="D26" s="132"/>
      <c r="E26" s="120"/>
      <c r="F26" s="120"/>
      <c r="G26" s="120"/>
      <c r="H26" s="120"/>
      <c r="I26" s="53"/>
      <c r="J26" s="17" t="s">
        <v>63</v>
      </c>
    </row>
    <row r="27" spans="1:10" ht="21" customHeight="1">
      <c r="A27" s="97"/>
      <c r="B27" s="10" t="s">
        <v>64</v>
      </c>
      <c r="C27" s="13" t="s">
        <v>65</v>
      </c>
      <c r="D27" s="64">
        <v>2500</v>
      </c>
      <c r="E27" s="126" t="s">
        <v>120</v>
      </c>
      <c r="F27" s="126" t="s">
        <v>120</v>
      </c>
      <c r="G27" s="126" t="s">
        <v>120</v>
      </c>
      <c r="H27" s="126" t="s">
        <v>120</v>
      </c>
      <c r="I27" s="58" t="str">
        <f>+I11</f>
        <v>ต.ค.2568-ก.ย.2569</v>
      </c>
      <c r="J27" s="13" t="s">
        <v>66</v>
      </c>
    </row>
    <row r="28" spans="1:10" ht="21" customHeight="1">
      <c r="A28" s="97"/>
      <c r="B28" s="15"/>
      <c r="C28" s="17"/>
      <c r="D28" s="65"/>
      <c r="E28" s="120"/>
      <c r="F28" s="120"/>
      <c r="G28" s="120"/>
      <c r="H28" s="120"/>
      <c r="I28" s="53"/>
      <c r="J28" s="17" t="s">
        <v>67</v>
      </c>
    </row>
    <row r="29" spans="1:10" ht="21">
      <c r="A29" s="97"/>
      <c r="B29" s="25" t="s">
        <v>68</v>
      </c>
      <c r="C29" s="13" t="s">
        <v>107</v>
      </c>
      <c r="D29" s="64">
        <v>18700</v>
      </c>
      <c r="E29" s="126" t="s">
        <v>120</v>
      </c>
      <c r="F29" s="126" t="s">
        <v>120</v>
      </c>
      <c r="G29" s="126" t="s">
        <v>120</v>
      </c>
      <c r="H29" s="126" t="s">
        <v>120</v>
      </c>
      <c r="I29" s="52" t="str">
        <f>+I11</f>
        <v>ต.ค.2568-ก.ย.2569</v>
      </c>
      <c r="J29" s="13" t="s">
        <v>70</v>
      </c>
    </row>
    <row r="30" spans="1:10" ht="21" customHeight="1" thickBot="1">
      <c r="A30" s="98"/>
      <c r="B30" s="66"/>
      <c r="C30" s="19" t="s">
        <v>71</v>
      </c>
      <c r="D30" s="67"/>
      <c r="E30" s="120"/>
      <c r="F30" s="120"/>
      <c r="G30" s="120"/>
      <c r="H30" s="120"/>
      <c r="I30" s="52"/>
      <c r="J30" s="19" t="s">
        <v>72</v>
      </c>
    </row>
    <row r="31" spans="1:10" ht="21" customHeight="1">
      <c r="A31" s="117">
        <v>2</v>
      </c>
      <c r="B31" s="68" t="s">
        <v>73</v>
      </c>
      <c r="C31" s="69"/>
      <c r="D31" s="70"/>
      <c r="E31" s="71"/>
      <c r="F31" s="71"/>
      <c r="G31" s="71"/>
      <c r="H31" s="71"/>
      <c r="I31" s="72"/>
      <c r="J31" s="71"/>
    </row>
    <row r="32" spans="1:10" ht="63.75" customHeight="1" thickBot="1">
      <c r="A32" s="118"/>
      <c r="B32" s="33" t="s">
        <v>74</v>
      </c>
      <c r="C32" s="34" t="s">
        <v>75</v>
      </c>
      <c r="D32" s="73">
        <v>3652100</v>
      </c>
      <c r="E32" s="218" t="s">
        <v>120</v>
      </c>
      <c r="F32" s="218" t="s">
        <v>120</v>
      </c>
      <c r="G32" s="218" t="s">
        <v>120</v>
      </c>
      <c r="H32" s="218" t="s">
        <v>120</v>
      </c>
      <c r="I32" s="74" t="s">
        <v>108</v>
      </c>
      <c r="J32" s="75" t="s">
        <v>109</v>
      </c>
    </row>
    <row r="33" spans="1:10" ht="21" customHeight="1">
      <c r="A33" s="103">
        <v>3</v>
      </c>
      <c r="B33" s="106" t="s">
        <v>78</v>
      </c>
      <c r="C33" s="106"/>
      <c r="D33" s="106"/>
      <c r="E33" s="106"/>
      <c r="F33" s="106"/>
      <c r="G33" s="106"/>
      <c r="H33" s="106"/>
      <c r="I33" s="106"/>
      <c r="J33" s="107"/>
    </row>
    <row r="34" spans="1:10" ht="21">
      <c r="A34" s="104"/>
      <c r="B34" s="108" t="s">
        <v>110</v>
      </c>
      <c r="C34" s="110" t="s">
        <v>111</v>
      </c>
      <c r="D34" s="112">
        <v>58000</v>
      </c>
      <c r="E34" s="206" t="s">
        <v>120</v>
      </c>
      <c r="F34" s="206" t="s">
        <v>120</v>
      </c>
      <c r="G34" s="206" t="s">
        <v>120</v>
      </c>
      <c r="H34" s="206" t="s">
        <v>120</v>
      </c>
      <c r="I34" s="42" t="str">
        <f>+I11</f>
        <v>ต.ค.2568-ก.ย.2569</v>
      </c>
      <c r="J34" s="43" t="s">
        <v>112</v>
      </c>
    </row>
    <row r="35" spans="1:10" ht="21" customHeight="1">
      <c r="A35" s="104"/>
      <c r="B35" s="108"/>
      <c r="C35" s="110"/>
      <c r="D35" s="112"/>
      <c r="E35" s="207"/>
      <c r="F35" s="207"/>
      <c r="G35" s="207"/>
      <c r="H35" s="207"/>
      <c r="I35" s="42"/>
      <c r="J35" s="43" t="s">
        <v>81</v>
      </c>
    </row>
    <row r="36" spans="1:10" ht="21" customHeight="1">
      <c r="A36" s="104"/>
      <c r="B36" s="109"/>
      <c r="C36" s="111"/>
      <c r="D36" s="113"/>
      <c r="E36" s="208"/>
      <c r="F36" s="208"/>
      <c r="G36" s="208"/>
      <c r="H36" s="208"/>
      <c r="I36" s="42"/>
      <c r="J36" s="43"/>
    </row>
    <row r="37" spans="1:10" ht="21" customHeight="1">
      <c r="A37" s="104"/>
      <c r="B37" s="76" t="s">
        <v>78</v>
      </c>
      <c r="C37" s="114" t="s">
        <v>113</v>
      </c>
      <c r="D37" s="77"/>
      <c r="E37" s="206" t="s">
        <v>120</v>
      </c>
      <c r="F37" s="206" t="s">
        <v>120</v>
      </c>
      <c r="G37" s="206" t="s">
        <v>120</v>
      </c>
      <c r="H37" s="206" t="s">
        <v>120</v>
      </c>
      <c r="I37" s="78" t="str">
        <f>+I11</f>
        <v>ต.ค.2568-ก.ย.2569</v>
      </c>
      <c r="J37" s="79" t="s">
        <v>114</v>
      </c>
    </row>
    <row r="38" spans="1:10" ht="21" customHeight="1">
      <c r="A38" s="104"/>
      <c r="B38" s="41" t="s">
        <v>115</v>
      </c>
      <c r="C38" s="115"/>
      <c r="D38" s="77">
        <v>24650</v>
      </c>
      <c r="E38" s="207"/>
      <c r="F38" s="207"/>
      <c r="G38" s="207"/>
      <c r="H38" s="207"/>
      <c r="I38" s="80"/>
      <c r="J38" s="81"/>
    </row>
    <row r="39" spans="1:10" ht="21" customHeight="1">
      <c r="A39" s="104"/>
      <c r="B39" s="41" t="s">
        <v>116</v>
      </c>
      <c r="C39" s="116"/>
      <c r="D39" s="77">
        <v>8000</v>
      </c>
      <c r="E39" s="208"/>
      <c r="F39" s="208"/>
      <c r="G39" s="208"/>
      <c r="H39" s="208"/>
      <c r="I39" s="80"/>
      <c r="J39" s="81"/>
    </row>
    <row r="40" spans="1:10" ht="21" customHeight="1" thickBot="1">
      <c r="A40" s="105"/>
      <c r="B40" s="82" t="s">
        <v>117</v>
      </c>
      <c r="C40" s="83" t="s">
        <v>118</v>
      </c>
      <c r="D40" s="84">
        <v>6000</v>
      </c>
      <c r="E40" s="85" t="s">
        <v>120</v>
      </c>
      <c r="F40" s="85" t="s">
        <v>120</v>
      </c>
      <c r="G40" s="85" t="s">
        <v>120</v>
      </c>
      <c r="H40" s="85" t="s">
        <v>120</v>
      </c>
      <c r="I40" s="86" t="str">
        <f>+I11</f>
        <v>ต.ค.2568-ก.ย.2569</v>
      </c>
      <c r="J40" s="83" t="s">
        <v>114</v>
      </c>
    </row>
    <row r="41" spans="1:10" ht="21" customHeight="1">
      <c r="A41" s="96">
        <v>4</v>
      </c>
      <c r="B41" s="99" t="s">
        <v>82</v>
      </c>
      <c r="C41" s="101" t="s">
        <v>83</v>
      </c>
      <c r="D41" s="12">
        <v>18900</v>
      </c>
      <c r="E41" s="126" t="s">
        <v>120</v>
      </c>
      <c r="F41" s="126" t="s">
        <v>120</v>
      </c>
      <c r="G41" s="126" t="s">
        <v>120</v>
      </c>
      <c r="H41" s="126" t="s">
        <v>120</v>
      </c>
      <c r="I41" s="14" t="str">
        <f>+I11</f>
        <v>ต.ค.2568-ก.ย.2569</v>
      </c>
      <c r="J41" s="13" t="s">
        <v>84</v>
      </c>
    </row>
    <row r="42" spans="1:10" ht="31.5" customHeight="1">
      <c r="A42" s="97"/>
      <c r="B42" s="100"/>
      <c r="C42" s="102"/>
      <c r="D42" s="87"/>
      <c r="E42" s="119"/>
      <c r="F42" s="119"/>
      <c r="G42" s="119"/>
      <c r="H42" s="119"/>
      <c r="I42" s="22"/>
      <c r="J42" s="19"/>
    </row>
    <row r="43" spans="1:10" ht="21.75" thickBot="1">
      <c r="A43" s="98"/>
      <c r="B43" s="100"/>
      <c r="C43" s="102"/>
      <c r="D43" s="24"/>
      <c r="E43" s="120"/>
      <c r="F43" s="120"/>
      <c r="G43" s="120"/>
      <c r="H43" s="120"/>
      <c r="I43" s="18"/>
      <c r="J43" s="17"/>
    </row>
    <row r="44" spans="1:10" ht="27" thickBot="1">
      <c r="A44" s="93" t="s">
        <v>119</v>
      </c>
      <c r="B44" s="94"/>
      <c r="C44" s="94"/>
      <c r="D44" s="88">
        <f>SUM(D10:D30)+SUM(D34:D43)</f>
        <v>1024950</v>
      </c>
      <c r="E44" s="95"/>
      <c r="F44" s="95"/>
      <c r="G44" s="95"/>
      <c r="H44" s="95"/>
      <c r="I44" s="95"/>
      <c r="J44" s="95"/>
    </row>
    <row r="45" spans="1:10">
      <c r="B45" s="89"/>
    </row>
    <row r="47" spans="1:10">
      <c r="D47" s="89"/>
    </row>
  </sheetData>
  <mergeCells count="71">
    <mergeCell ref="E29:E30"/>
    <mergeCell ref="F29:F30"/>
    <mergeCell ref="G29:G30"/>
    <mergeCell ref="H29:H30"/>
    <mergeCell ref="E34:E36"/>
    <mergeCell ref="F34:F36"/>
    <mergeCell ref="G34:G36"/>
    <mergeCell ref="H34:H36"/>
    <mergeCell ref="F25:F26"/>
    <mergeCell ref="G25:G26"/>
    <mergeCell ref="H25:H26"/>
    <mergeCell ref="E27:E28"/>
    <mergeCell ref="F27:F28"/>
    <mergeCell ref="G27:G28"/>
    <mergeCell ref="H27:H28"/>
    <mergeCell ref="A1:J1"/>
    <mergeCell ref="A2:J2"/>
    <mergeCell ref="A3:J3"/>
    <mergeCell ref="A4:J4"/>
    <mergeCell ref="A5:J5"/>
    <mergeCell ref="D7:D8"/>
    <mergeCell ref="G7:G8"/>
    <mergeCell ref="H7:H8"/>
    <mergeCell ref="B9:C9"/>
    <mergeCell ref="A10:A30"/>
    <mergeCell ref="B10:J10"/>
    <mergeCell ref="B11:B12"/>
    <mergeCell ref="C11:C12"/>
    <mergeCell ref="D11:D12"/>
    <mergeCell ref="E11:E12"/>
    <mergeCell ref="A6:A8"/>
    <mergeCell ref="B6:B8"/>
    <mergeCell ref="C6:C8"/>
    <mergeCell ref="D6:H6"/>
    <mergeCell ref="J6:J8"/>
    <mergeCell ref="J15:J17"/>
    <mergeCell ref="A31:A32"/>
    <mergeCell ref="F11:F12"/>
    <mergeCell ref="G11:G12"/>
    <mergeCell ref="H11:H12"/>
    <mergeCell ref="I11:I12"/>
    <mergeCell ref="B15:B17"/>
    <mergeCell ref="C15:C17"/>
    <mergeCell ref="D15:D17"/>
    <mergeCell ref="E15:E17"/>
    <mergeCell ref="F15:F17"/>
    <mergeCell ref="G15:G17"/>
    <mergeCell ref="H15:H17"/>
    <mergeCell ref="I15:I17"/>
    <mergeCell ref="B21:J21"/>
    <mergeCell ref="D25:D26"/>
    <mergeCell ref="E25:E26"/>
    <mergeCell ref="A33:A40"/>
    <mergeCell ref="B33:J33"/>
    <mergeCell ref="B34:B36"/>
    <mergeCell ref="C34:C36"/>
    <mergeCell ref="D34:D36"/>
    <mergeCell ref="C37:C39"/>
    <mergeCell ref="E37:E39"/>
    <mergeCell ref="F37:F39"/>
    <mergeCell ref="G37:G39"/>
    <mergeCell ref="H37:H39"/>
    <mergeCell ref="H41:H43"/>
    <mergeCell ref="A44:C44"/>
    <mergeCell ref="E44:J44"/>
    <mergeCell ref="A41:A43"/>
    <mergeCell ref="B41:B43"/>
    <mergeCell ref="C41:C43"/>
    <mergeCell ref="E41:E43"/>
    <mergeCell ref="F41:F43"/>
    <mergeCell ref="G41:G43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แผนการใช้จ่ายงบประมาณ</vt:lpstr>
      <vt:lpstr>ยอดจัดสรร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cp:lastPrinted>2026-07-18T03:53:20Z</cp:lastPrinted>
  <dcterms:created xsi:type="dcterms:W3CDTF">2026-07-11T07:37:34Z</dcterms:created>
  <dcterms:modified xsi:type="dcterms:W3CDTF">2026-07-18T03:53:23Z</dcterms:modified>
</cp:coreProperties>
</file>