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10 แผนการใช้จ่ายและรายงานผล\"/>
    </mc:Choice>
  </mc:AlternateContent>
  <xr:revisionPtr revIDLastSave="0" documentId="13_ncr:1_{6AC57315-DA1C-48BF-9252-CC4D127A17D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ใบปะหน้า" sheetId="8" r:id="rId1"/>
    <sheet name="สรุปรวม" sheetId="6" r:id="rId2"/>
    <sheet name="รายงานผลการใช้จ่าย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6" l="1"/>
  <c r="I45" i="5" l="1"/>
  <c r="C8" i="6" l="1"/>
</calcChain>
</file>

<file path=xl/sharedStrings.xml><?xml version="1.0" encoding="utf-8"?>
<sst xmlns="http://schemas.openxmlformats.org/spreadsheetml/2006/main" count="201" uniqueCount="103">
  <si>
    <t>ที่</t>
  </si>
  <si>
    <t>ชื่อ/โครงการ/กิจกรรม</t>
  </si>
  <si>
    <t>เป้าหมาย/วิธีดำเนินการ</t>
  </si>
  <si>
    <t>งบประมาณ/แหล่งจัดสรร/สนับสนุน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</si>
  <si>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</si>
  <si>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</si>
  <si>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</si>
  <si>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</si>
  <si>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</si>
  <si>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</si>
  <si>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</si>
  <si>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</si>
  <si>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 xml:space="preserve"> </t>
  </si>
  <si>
    <t>ค่าตอบแทนส่งหมายเรียกพยาน</t>
  </si>
  <si>
    <t>ค่าตอบแทนชันสูตรพลิกศพ</t>
  </si>
  <si>
    <t>ค่าอาหารผู้ต้องหา</t>
  </si>
  <si>
    <t>วัสดุน้ำมันเชื้อเพลิง</t>
  </si>
  <si>
    <t>ค่าสาธารณูปโภค</t>
  </si>
  <si>
    <t>กิจกรรมชุมชนมวลชนสัมพันธ์</t>
  </si>
  <si>
    <t>ค่าตอบแทนผู้ทำหน้าที่ชันสูตรพลิกศพ</t>
  </si>
  <si>
    <t>วัสดุสำนักงาน</t>
  </si>
  <si>
    <t>การเบิกจ่ายเงิน</t>
  </si>
  <si>
    <t>ปัญหา/อุปสรรค</t>
  </si>
  <si>
    <t>คิดเป็นร้อยละ</t>
  </si>
  <si>
    <t>เป็นไปตามเป้าหมาย/ตำกว่าเป้าหมาย</t>
  </si>
  <si>
    <t>เป็นไปตามเป้าหมาย</t>
  </si>
  <si>
    <t>บันทึกข้อความ</t>
  </si>
  <si>
    <t>รวม</t>
  </si>
  <si>
    <t>พ.ต.ท.</t>
  </si>
  <si>
    <t>ทราบ</t>
  </si>
  <si>
    <t>ค่าตอบแทนผู้ส่งหมายเรียกพยาน</t>
  </si>
  <si>
    <t>ค่าเบี้ยเลี้ยงที่พัก พาหนะ</t>
  </si>
  <si>
    <t>ค่าซ่อมแซมยานพาหนะ</t>
  </si>
  <si>
    <t>ค่าอาหาร ที่พัก ค่าเดินทางไปปฏิบัติราชการ</t>
  </si>
  <si>
    <t>จัดซื้อวัสดุ/จ้างเหมาบริการต่างๆ</t>
  </si>
  <si>
    <t>ค่าตอบแทนการทำงานล่วงเวลาราชการ</t>
  </si>
  <si>
    <t>เบี้ยประชุม กต.ตร.สภ.</t>
  </si>
  <si>
    <t>จัดจ้างซ่อมแซมยานพาหนะ</t>
  </si>
  <si>
    <t>กฎหมายอำนวยความยุติธรรมและบริการประชาชน กิจกรรมบังคับใช้กฎหมาย และบริการประชาชน งบรายจ่ายอื่น</t>
  </si>
  <si>
    <t>ค่าประกอบเลี้ยงผู้ต้องหาอยู่ระหว่างสอบสวน</t>
  </si>
  <si>
    <t>จึงเรียนมาเพื่อโปรดทราบ รายละเอียดปรากฎตามรายงานผลการใช้จ่ายงบประมาณตามแนบ</t>
  </si>
  <si>
    <t>2)ตอบแทนอาสาตำรวจบ้าน</t>
  </si>
  <si>
    <t>1)ตอบแทนชุดตำรวจชุมชนสัมพันธ์</t>
  </si>
  <si>
    <t xml:space="preserve">กิจกรรมชุมชนสัมพันธฺร่วมกับชุมชน </t>
  </si>
  <si>
    <t>รถยนต์ รถจักรยานยนต์ราชการ</t>
  </si>
  <si>
    <t>เผยแพร่ให้ทราบทั่วกัน</t>
  </si>
  <si>
    <t>ห้วงเดือนตุลาคม 2568 ถึง มีนาคม 2569</t>
  </si>
  <si>
    <t>สรุปภาพรวมผลการใช้จ่ายงบประมาณ ประจำปีงบประมาณ พ.ศ.2569</t>
  </si>
  <si>
    <t>ประจำปีงบประมาณ พ.ศ.2569  ไตรมาส 1- 2 (เดือนตุลาคม 2568- มีนาคม 2569)</t>
  </si>
  <si>
    <t xml:space="preserve">          ข้อมูล ณ วันที่ 2  เมษายน พ.ศ.2569</t>
  </si>
  <si>
    <t>กำกับดูแลการเบิกจ่ายงบประมาณให้เป็นไปตามแนวนโยบาย/เป้าหมาย ของ ภ.จว.ชัยภูมิ</t>
  </si>
  <si>
    <t>ไม่มีปัญหาอุปสรรค</t>
  </si>
  <si>
    <t>ใช้งบประมาณทั้งปี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</si>
  <si>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</si>
  <si>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</si>
  <si>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</si>
  <si>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</si>
  <si>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</si>
  <si>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ค่าทำการล่วงเวลา(OT)</t>
  </si>
  <si>
    <t>จ่ายค่าน้ำประปา,ค่าไฟฟ้า,ค่าไปรษณีย์,ค่าบริการอินเตอร์เน็ต</t>
  </si>
  <si>
    <t>ค่าจ้างบริการทำความสะอาด</t>
  </si>
  <si>
    <t>จ้างบริการทำความสะอาดสถานีตำรวจ</t>
  </si>
  <si>
    <t>มีน้ำมันเชื้อเพลิงเพียงพอใช้ในการปฏิบัติหน้าที่ราชการ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</si>
  <si>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</si>
  <si>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</si>
  <si>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ผลการเบิกจ่ายต.ค.68 - มี.ค.69 (6 เดือน)</t>
  </si>
  <si>
    <t>ยอดการจัดสรรงบประมาณต.ค.68 - มี.ค.69 (6 เดือน)</t>
  </si>
  <si>
    <t>รถยนต์เช่า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</si>
  <si>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</si>
  <si>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</si>
  <si>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-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</si>
  <si>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</si>
  <si>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</si>
  <si>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</si>
  <si>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ไม่มีปัญหาอุปสรรค *หมายเหตุ ยอดรวมทั้ง 29 สภ.ของ ภ.จว.ชัยภูมิ พงส.เบิกจ่ายตามคุณสมบัติหลักเกณฑ์ที่ตร.กำหนด</t>
  </si>
  <si>
    <t>สถานีตำรวจภูธรหนองบัวโคก</t>
  </si>
  <si>
    <t>เบี้ยประชุมของ คณะ กต.ตร.สภ.หนองบัวโคก</t>
  </si>
  <si>
    <t>รายงานผลการใช้จ่ายงบประมาณ สภ.หนองบัวโคก จว.ชัยภูมิ</t>
  </si>
  <si>
    <t xml:space="preserve"> พ.ต.ท.</t>
  </si>
  <si>
    <t xml:space="preserve">    ( กมล  ศรีแก้ว )</t>
  </si>
  <si>
    <t>สว.อก.สภ.หนองบัวโคก</t>
  </si>
  <si>
    <t>เรียน ผกก.สภ.หนองบัวโคก</t>
  </si>
  <si>
    <t>( ฉัตรพัทธ์ ธนายศบุญญวัฒน์ )</t>
  </si>
  <si>
    <t>รอง ผกก.ป.สภ.หนองบัวโคก</t>
  </si>
  <si>
    <t>พ.ต.อ.</t>
  </si>
  <si>
    <t>( ธนะวุฒิ  หัสวาที )</t>
  </si>
  <si>
    <t>ผกก.สภ.หนองบัวโคก</t>
  </si>
  <si>
    <r>
      <t xml:space="preserve">                              </t>
    </r>
    <r>
      <rPr>
        <b/>
        <sz val="26"/>
        <rFont val="TH SarabunPSK"/>
        <family val="2"/>
      </rPr>
      <t>บันทึกข้อความ</t>
    </r>
  </si>
  <si>
    <r>
      <rPr>
        <b/>
        <sz val="16"/>
        <rFont val="TH SarabunPSK"/>
        <family val="2"/>
      </rPr>
      <t>เรียน</t>
    </r>
    <r>
      <rPr>
        <sz val="16"/>
        <rFont val="TH SarabunPSK"/>
        <family val="2"/>
      </rPr>
      <t xml:space="preserve">  ผกก.สภ.หนองบัวโคก (ผ่าน รอง ผกก.ป.สภ.หนองบัวโคก)</t>
    </r>
  </si>
  <si>
    <r>
      <rPr>
        <b/>
        <sz val="18"/>
        <rFont val="TH SarabunPSK"/>
        <family val="2"/>
      </rPr>
      <t>ที่</t>
    </r>
    <r>
      <rPr>
        <u/>
        <sz val="16"/>
        <rFont val="TH SarabunPSK"/>
        <family val="2"/>
      </rPr>
      <t xml:space="preserve"> ๐๐๑๘(ชย).(๒๗)/-                                         </t>
    </r>
    <r>
      <rPr>
        <b/>
        <u/>
        <sz val="18"/>
        <rFont val="TH SarabunPSK"/>
        <family val="2"/>
      </rPr>
      <t>วันที่</t>
    </r>
    <r>
      <rPr>
        <b/>
        <u/>
        <sz val="16"/>
        <rFont val="TH SarabunPSK"/>
        <family val="2"/>
      </rPr>
      <t xml:space="preserve">     ๙    </t>
    </r>
    <r>
      <rPr>
        <u/>
        <sz val="16"/>
        <rFont val="TH SarabunPSK"/>
        <family val="2"/>
      </rPr>
      <t xml:space="preserve"> เมษายน ๒๕๖๙                                    </t>
    </r>
    <r>
      <rPr>
        <b/>
        <u/>
        <sz val="1"/>
        <rFont val="TH SarabunPSK"/>
        <family val="2"/>
      </rPr>
      <t>.</t>
    </r>
  </si>
  <si>
    <r>
      <t xml:space="preserve">ส่วนราชการ </t>
    </r>
    <r>
      <rPr>
        <u/>
        <sz val="16"/>
        <rFont val="TH SarabunPSK"/>
        <family val="2"/>
      </rPr>
      <t xml:space="preserve">  สภ.หนองบัวโคก จว.ชัยภูมิ   โทร.  ๐-๔๔๘๕-๑๑๕๘    โทรสาร                                </t>
    </r>
    <r>
      <rPr>
        <u/>
        <sz val="1"/>
        <rFont val="TH SarabunPSK"/>
        <family val="2"/>
      </rPr>
      <t>.</t>
    </r>
    <r>
      <rPr>
        <b/>
        <sz val="16"/>
        <rFont val="TH SarabunPSK"/>
        <family val="2"/>
      </rPr>
      <t xml:space="preserve">    </t>
    </r>
  </si>
  <si>
    <t>เรื่อง   รายงานผลการใช้จ่ายงบประมาณ ประจำปีงบประมาณ พ.ศ.๒๕๖๙   ๒ ไตรมาส (ต.ค.๖๘-มี.ค.๖๙)                       .</t>
  </si>
  <si>
    <t>ตามที่ สภ.หนองบัวโคก ได้รับจัดสรรงบประมาณ ประจำปีงบประมาณ พ.ศ.๒๕๖๙ โครงการการบังคับใช้</t>
  </si>
  <si>
    <t>โครงการรณรงค์แก้ไขปัญหาอุบัติเหตุมสงถนนช่วงเทศกาลปีใหม่ ๒๕๖๙  ห้วง ต.ค.๒๕๖๘- มี.ค.๒๕๖๙ รวม 6 เดือน  นั้น</t>
  </si>
  <si>
    <t>ขอรายงานสรุปผลการเบิกจ่ายงบประมาณห้วง ต.ค.๒๕๖๘ - มี.ค.๒๕๖๙  ดังนี้</t>
  </si>
  <si>
    <t>งานอำนวยการ สภ.หนองบัวโคก  ได้ดำเนินการเบิกจ่ายเงินงบประมาณ - ไตรมาส (ต.ค.๖๘-มี.ค.๖๙) พร้อมนี้</t>
  </si>
  <si>
    <t xml:space="preserve">๑) ยอดการจัดสรรงบประมาณฯ ครั้งที่ ๑ (ต.ค.๒๕๖๘ - มี.ค.๒๕๖๙) รวม ๖ เดือน ยกเว้นกิจกรรมมวลชนสัมพันธ์ </t>
  </si>
  <si>
    <t xml:space="preserve">    เบี้ยประชุม กต.ตร.จัดสรรให้ใช้ถึง ก.ย.๒๕๖๙ จำนวน รวม ๑,๐๒๔,๙๕๐ บาท </t>
  </si>
  <si>
    <t>๒) สรุปการเบิกจ่ายเงินงบประมาณฯ ห้วง ต.ค.๒๕๖๘ - มี.ค. ๒๕๖๙  รวม ๖ เดือน จำนวน ๘๔๓,๗๐๐ บาท</t>
  </si>
  <si>
    <t xml:space="preserve">    คิดเป็นร้อยละ ๘๒.๓๒</t>
  </si>
  <si>
    <t>เพื่อโปรดทราบผลการเบิกจ่ายงบประมาณ ห้วง ต.ค.๖๘-มี.ค.๖๙ (๒ ไตรมาส)</t>
  </si>
  <si>
    <t xml:space="preserve">          ๙ เม.ย.๖๙</t>
  </si>
  <si>
    <t xml:space="preserve">     ๙ เม.ย.๖๙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</si>
</sst>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1"/>
      <color theme="1"/>
      <name val="TH SarabunPSK"/>
      <family val="2"/>
    </font>
    <font>
      <sz val="26"/>
      <name val="TH SarabunPSK"/>
      <family val="2"/>
    </font>
    <font>
      <b/>
      <sz val="2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u/>
      <sz val="1"/>
      <name val="TH SarabunPSK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u/>
      <sz val="16"/>
      <name val="TH SarabunPSK"/>
      <family val="2"/>
    </font>
    <font>
      <b/>
      <u/>
      <sz val="1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7CAAC"/>
      <name val="TH SarabunPSK"/>
      <family val="2"/>
    </font>
    <font>
      <b/>
      <sz val="18"/>
      <color rgb="FFFFFFFF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7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4" fillId="0" borderId="0" xfId="1" applyFont="1"/>
    <xf numFmtId="0" fontId="14" fillId="0" borderId="0" xfId="0" applyFont="1" applyAlignment="1">
      <alignment horizontal="center"/>
    </xf>
    <xf numFmtId="43" fontId="14" fillId="0" borderId="0" xfId="1" applyFont="1" applyBorder="1"/>
    <xf numFmtId="0" fontId="11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2" fillId="0" borderId="0" xfId="0" applyFont="1" applyAlignment="1">
      <alignment horizontal="right"/>
    </xf>
    <xf numFmtId="0" fontId="17" fillId="6" borderId="5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43" fontId="16" fillId="3" borderId="20" xfId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vertical="center"/>
    </xf>
    <xf numFmtId="2" fontId="17" fillId="3" borderId="20" xfId="1" applyNumberFormat="1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left" vertical="center"/>
    </xf>
    <xf numFmtId="0" fontId="16" fillId="3" borderId="19" xfId="0" applyFont="1" applyFill="1" applyBorder="1" applyAlignment="1">
      <alignment vertical="center"/>
    </xf>
    <xf numFmtId="43" fontId="16" fillId="3" borderId="22" xfId="1" applyFont="1" applyFill="1" applyBorder="1" applyAlignment="1">
      <alignment vertical="center"/>
    </xf>
    <xf numFmtId="2" fontId="17" fillId="3" borderId="22" xfId="1" applyNumberFormat="1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vertical="center"/>
    </xf>
    <xf numFmtId="43" fontId="16" fillId="3" borderId="20" xfId="1" applyFont="1" applyFill="1" applyBorder="1" applyAlignment="1">
      <alignment vertical="center"/>
    </xf>
    <xf numFmtId="0" fontId="16" fillId="3" borderId="16" xfId="0" applyFont="1" applyFill="1" applyBorder="1" applyAlignment="1">
      <alignment vertical="center"/>
    </xf>
    <xf numFmtId="0" fontId="16" fillId="8" borderId="17" xfId="0" applyFont="1" applyFill="1" applyBorder="1" applyAlignment="1">
      <alignment vertical="center"/>
    </xf>
    <xf numFmtId="0" fontId="16" fillId="8" borderId="13" xfId="0" applyFont="1" applyFill="1" applyBorder="1" applyAlignment="1">
      <alignment horizontal="left" vertical="center"/>
    </xf>
    <xf numFmtId="43" fontId="16" fillId="8" borderId="13" xfId="1" applyFont="1" applyFill="1" applyBorder="1" applyAlignment="1">
      <alignment vertical="center"/>
    </xf>
    <xf numFmtId="0" fontId="16" fillId="8" borderId="16" xfId="0" applyFont="1" applyFill="1" applyBorder="1" applyAlignment="1">
      <alignment vertical="center"/>
    </xf>
    <xf numFmtId="43" fontId="15" fillId="8" borderId="13" xfId="1" applyFont="1" applyFill="1" applyBorder="1"/>
    <xf numFmtId="0" fontId="15" fillId="3" borderId="19" xfId="0" applyFont="1" applyFill="1" applyBorder="1" applyAlignment="1">
      <alignment vertical="center"/>
    </xf>
    <xf numFmtId="0" fontId="15" fillId="8" borderId="20" xfId="0" applyFont="1" applyFill="1" applyBorder="1" applyAlignment="1">
      <alignment vertical="center"/>
    </xf>
    <xf numFmtId="43" fontId="16" fillId="3" borderId="20" xfId="1" applyFont="1" applyFill="1" applyBorder="1" applyAlignment="1">
      <alignment horizontal="right" vertical="center"/>
    </xf>
    <xf numFmtId="0" fontId="15" fillId="11" borderId="19" xfId="0" applyFont="1" applyFill="1" applyBorder="1" applyAlignment="1">
      <alignment vertical="center"/>
    </xf>
    <xf numFmtId="0" fontId="15" fillId="11" borderId="20" xfId="0" applyFont="1" applyFill="1" applyBorder="1" applyAlignment="1">
      <alignment vertical="center"/>
    </xf>
    <xf numFmtId="43" fontId="2" fillId="11" borderId="20" xfId="1" applyFont="1" applyFill="1" applyBorder="1" applyAlignment="1">
      <alignment vertical="center"/>
    </xf>
    <xf numFmtId="43" fontId="2" fillId="12" borderId="20" xfId="1" applyFont="1" applyFill="1" applyBorder="1" applyAlignment="1">
      <alignment horizontal="center" vertical="center"/>
    </xf>
    <xf numFmtId="0" fontId="15" fillId="11" borderId="20" xfId="0" applyFont="1" applyFill="1" applyBorder="1" applyAlignment="1">
      <alignment vertical="center" wrapText="1"/>
    </xf>
    <xf numFmtId="0" fontId="17" fillId="4" borderId="18" xfId="0" applyFont="1" applyFill="1" applyBorder="1" applyAlignment="1">
      <alignment vertical="center"/>
    </xf>
    <xf numFmtId="43" fontId="16" fillId="4" borderId="16" xfId="1" applyFont="1" applyFill="1" applyBorder="1" applyAlignment="1">
      <alignment horizontal="center" vertical="center"/>
    </xf>
    <xf numFmtId="43" fontId="16" fillId="9" borderId="20" xfId="1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43" fontId="16" fillId="4" borderId="23" xfId="1" applyFont="1" applyFill="1" applyBorder="1" applyAlignment="1">
      <alignment horizontal="center" vertical="center"/>
    </xf>
    <xf numFmtId="43" fontId="16" fillId="9" borderId="16" xfId="1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vertical="center"/>
    </xf>
    <xf numFmtId="0" fontId="16" fillId="4" borderId="15" xfId="0" applyFont="1" applyFill="1" applyBorder="1" applyAlignment="1">
      <alignment vertical="center"/>
    </xf>
    <xf numFmtId="0" fontId="16" fillId="4" borderId="13" xfId="0" applyFont="1" applyFill="1" applyBorder="1" applyAlignment="1">
      <alignment vertical="center"/>
    </xf>
    <xf numFmtId="43" fontId="16" fillId="4" borderId="13" xfId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43" fontId="16" fillId="9" borderId="13" xfId="1" applyFont="1" applyFill="1" applyBorder="1" applyAlignment="1">
      <alignment horizontal="center" vertical="center"/>
    </xf>
    <xf numFmtId="43" fontId="17" fillId="3" borderId="16" xfId="1" applyFont="1" applyFill="1" applyBorder="1" applyAlignment="1">
      <alignment horizontal="center" vertical="center"/>
    </xf>
    <xf numFmtId="0" fontId="15" fillId="0" borderId="26" xfId="0" applyFont="1" applyBorder="1"/>
    <xf numFmtId="43" fontId="18" fillId="10" borderId="26" xfId="0" applyNumberFormat="1" applyFont="1" applyFill="1" applyBorder="1"/>
    <xf numFmtId="43" fontId="15" fillId="0" borderId="0" xfId="0" applyNumberFormat="1" applyFont="1"/>
    <xf numFmtId="43" fontId="15" fillId="0" borderId="27" xfId="1" applyFont="1" applyBorder="1" applyAlignment="1">
      <alignment horizontal="center"/>
    </xf>
    <xf numFmtId="4" fontId="16" fillId="0" borderId="37" xfId="0" applyNumberFormat="1" applyFont="1" applyBorder="1" applyAlignment="1">
      <alignment horizontal="center" vertical="center"/>
    </xf>
    <xf numFmtId="43" fontId="16" fillId="0" borderId="36" xfId="0" applyNumberFormat="1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43" fontId="15" fillId="0" borderId="0" xfId="1" applyFont="1" applyBorder="1" applyAlignment="1">
      <alignment horizontal="center"/>
    </xf>
    <xf numFmtId="43" fontId="3" fillId="0" borderId="0" xfId="1" applyFont="1" applyBorder="1"/>
    <xf numFmtId="0" fontId="16" fillId="3" borderId="20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1" borderId="10" xfId="0" applyFont="1" applyFill="1" applyBorder="1" applyAlignment="1">
      <alignment horizontal="center" vertical="center"/>
    </xf>
    <xf numFmtId="0" fontId="18" fillId="11" borderId="40" xfId="0" applyFont="1" applyFill="1" applyBorder="1" applyAlignment="1">
      <alignment horizontal="left" vertical="center"/>
    </xf>
    <xf numFmtId="0" fontId="18" fillId="11" borderId="15" xfId="0" applyFont="1" applyFill="1" applyBorder="1" applyAlignment="1">
      <alignment horizontal="left" vertical="center"/>
    </xf>
    <xf numFmtId="0" fontId="18" fillId="11" borderId="17" xfId="0" applyFont="1" applyFill="1" applyBorder="1" applyAlignment="1">
      <alignment horizontal="left" vertical="center"/>
    </xf>
    <xf numFmtId="0" fontId="17" fillId="5" borderId="38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39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17" fillId="6" borderId="28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left" vertical="center"/>
    </xf>
    <xf numFmtId="0" fontId="16" fillId="3" borderId="21" xfId="0" applyFont="1" applyFill="1" applyBorder="1" applyAlignment="1">
      <alignment horizontal="left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8" borderId="40" xfId="0" applyFont="1" applyFill="1" applyBorder="1" applyAlignment="1">
      <alignment horizontal="left" vertical="center"/>
    </xf>
    <xf numFmtId="0" fontId="16" fillId="8" borderId="17" xfId="0" applyFont="1" applyFill="1" applyBorder="1" applyAlignment="1">
      <alignment horizontal="left" vertical="center"/>
    </xf>
    <xf numFmtId="164" fontId="15" fillId="8" borderId="25" xfId="0" applyNumberFormat="1" applyFont="1" applyFill="1" applyBorder="1" applyAlignment="1">
      <alignment horizontal="center"/>
    </xf>
    <xf numFmtId="164" fontId="15" fillId="8" borderId="15" xfId="0" applyNumberFormat="1" applyFont="1" applyFill="1" applyBorder="1" applyAlignment="1">
      <alignment horizontal="center"/>
    </xf>
    <xf numFmtId="164" fontId="15" fillId="8" borderId="17" xfId="0" applyNumberFormat="1" applyFont="1" applyFill="1" applyBorder="1" applyAlignment="1">
      <alignment horizontal="center"/>
    </xf>
    <xf numFmtId="0" fontId="16" fillId="3" borderId="19" xfId="0" applyFont="1" applyFill="1" applyBorder="1" applyAlignment="1">
      <alignment horizontal="left" vertical="top" wrapText="1"/>
    </xf>
    <xf numFmtId="0" fontId="16" fillId="3" borderId="23" xfId="0" applyFont="1" applyFill="1" applyBorder="1" applyAlignment="1">
      <alignment horizontal="left" vertical="top" wrapText="1"/>
    </xf>
    <xf numFmtId="0" fontId="16" fillId="3" borderId="20" xfId="0" applyFont="1" applyFill="1" applyBorder="1" applyAlignment="1">
      <alignment vertical="top" wrapText="1"/>
    </xf>
    <xf numFmtId="0" fontId="16" fillId="3" borderId="16" xfId="0" applyFont="1" applyFill="1" applyBorder="1" applyAlignment="1">
      <alignment vertical="top" wrapText="1"/>
    </xf>
    <xf numFmtId="43" fontId="2" fillId="4" borderId="20" xfId="1" applyFont="1" applyFill="1" applyBorder="1" applyAlignment="1">
      <alignment horizontal="center" vertical="center"/>
    </xf>
    <xf numFmtId="43" fontId="2" fillId="4" borderId="16" xfId="1" applyFont="1" applyFill="1" applyBorder="1" applyAlignment="1">
      <alignment horizontal="center" vertical="center"/>
    </xf>
    <xf numFmtId="43" fontId="2" fillId="4" borderId="21" xfId="1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left" vertical="center"/>
    </xf>
    <xf numFmtId="0" fontId="16" fillId="3" borderId="24" xfId="0" applyFont="1" applyFill="1" applyBorder="1" applyAlignment="1">
      <alignment horizontal="left" vertical="center"/>
    </xf>
    <xf numFmtId="0" fontId="16" fillId="8" borderId="20" xfId="0" applyFont="1" applyFill="1" applyBorder="1" applyAlignment="1">
      <alignment horizontal="left" vertical="center" wrapText="1"/>
    </xf>
    <xf numFmtId="0" fontId="16" fillId="8" borderId="21" xfId="0" applyFont="1" applyFill="1" applyBorder="1" applyAlignment="1">
      <alignment horizontal="left" vertical="center" wrapText="1"/>
    </xf>
    <xf numFmtId="0" fontId="16" fillId="8" borderId="16" xfId="0" applyFont="1" applyFill="1" applyBorder="1" applyAlignment="1">
      <alignment horizontal="left" vertical="center" wrapText="1"/>
    </xf>
    <xf numFmtId="0" fontId="16" fillId="3" borderId="23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left" vertical="center"/>
    </xf>
    <xf numFmtId="0" fontId="17" fillId="3" borderId="30" xfId="0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left" vertical="center"/>
    </xf>
    <xf numFmtId="0" fontId="17" fillId="3" borderId="24" xfId="0" applyFont="1" applyFill="1" applyBorder="1" applyAlignment="1">
      <alignment horizontal="left" vertical="center"/>
    </xf>
    <xf numFmtId="43" fontId="16" fillId="3" borderId="20" xfId="1" applyFont="1" applyFill="1" applyBorder="1" applyAlignment="1">
      <alignment horizontal="center" vertical="center"/>
    </xf>
    <xf numFmtId="43" fontId="16" fillId="3" borderId="21" xfId="1" applyFont="1" applyFill="1" applyBorder="1" applyAlignment="1">
      <alignment horizontal="center" vertical="center"/>
    </xf>
    <xf numFmtId="43" fontId="16" fillId="3" borderId="16" xfId="1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left" vertical="center"/>
    </xf>
    <xf numFmtId="2" fontId="17" fillId="3" borderId="20" xfId="1" applyNumberFormat="1" applyFont="1" applyFill="1" applyBorder="1" applyAlignment="1">
      <alignment horizontal="center" vertical="center"/>
    </xf>
    <xf numFmtId="2" fontId="17" fillId="3" borderId="16" xfId="1" applyNumberFormat="1" applyFont="1" applyFill="1" applyBorder="1" applyAlignment="1">
      <alignment horizontal="center" vertical="center"/>
    </xf>
    <xf numFmtId="2" fontId="17" fillId="3" borderId="21" xfId="1" applyNumberFormat="1" applyFont="1" applyFill="1" applyBorder="1" applyAlignment="1">
      <alignment horizontal="center" vertical="center"/>
    </xf>
    <xf numFmtId="43" fontId="16" fillId="3" borderId="34" xfId="1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28" xfId="0" applyFont="1" applyFill="1" applyBorder="1" applyAlignment="1">
      <alignment horizontal="center"/>
    </xf>
    <xf numFmtId="0" fontId="16" fillId="4" borderId="31" xfId="0" applyFont="1" applyFill="1" applyBorder="1" applyAlignment="1">
      <alignment horizontal="left" vertical="center" wrapText="1"/>
    </xf>
    <xf numFmtId="0" fontId="16" fillId="4" borderId="32" xfId="0" applyFont="1" applyFill="1" applyBorder="1" applyAlignment="1">
      <alignment horizontal="left" vertical="center" wrapText="1"/>
    </xf>
    <xf numFmtId="0" fontId="16" fillId="4" borderId="33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center" wrapText="1"/>
    </xf>
    <xf numFmtId="0" fontId="17" fillId="4" borderId="15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left" vertical="center"/>
    </xf>
    <xf numFmtId="0" fontId="19" fillId="7" borderId="38" xfId="0" applyFont="1" applyFill="1" applyBorder="1" applyAlignment="1">
      <alignment horizontal="center" vertical="center"/>
    </xf>
    <xf numFmtId="0" fontId="19" fillId="7" borderId="29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20" fillId="7" borderId="35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3" borderId="20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6" fillId="8" borderId="20" xfId="0" applyFont="1" applyFill="1" applyBorder="1" applyAlignment="1">
      <alignment horizontal="center" vertical="center"/>
    </xf>
    <xf numFmtId="0" fontId="16" fillId="8" borderId="21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127000</xdr:rowOff>
    </xdr:from>
    <xdr:to>
      <xdr:col>1</xdr:col>
      <xdr:colOff>188895</xdr:colOff>
      <xdr:row>2</xdr:row>
      <xdr:rowOff>74083</xdr:rowOff>
    </xdr:to>
    <xdr:pic>
      <xdr:nvPicPr>
        <xdr:cNvPr id="2" name="Picture 1" descr="F:\รูปแบบครุฑ\ARC0R1KCARBG3A1CA2EIJXCCASZF33MCAPSLI1RCAG21J8ZCAJCHMKQCAFP2OFZCAY62WQ1CA568W4HCARB4XI9CAUW8PQ4CAU8FPQOCAMVJ7Z9CAISKIDZCA6MM0Q6CADRUEBHCANJOXAPCAR0C370CA9VFX2P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127000"/>
          <a:ext cx="591063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507685</xdr:colOff>
      <xdr:row>16</xdr:row>
      <xdr:rowOff>1491</xdr:rowOff>
    </xdr:from>
    <xdr:to>
      <xdr:col>6</xdr:col>
      <xdr:colOff>134305</xdr:colOff>
      <xdr:row>17</xdr:row>
      <xdr:rowOff>87313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45555E7-2F36-4A1A-8A6D-C4E3E2E7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302272" y="4668154"/>
          <a:ext cx="498572" cy="21399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342901</xdr:colOff>
      <xdr:row>26</xdr:row>
      <xdr:rowOff>51624</xdr:rowOff>
    </xdr:from>
    <xdr:to>
      <xdr:col>6</xdr:col>
      <xdr:colOff>220981</xdr:colOff>
      <xdr:row>27</xdr:row>
      <xdr:rowOff>246379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F00C81B-5590-4A43-A638-8CF064A0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1" y="7183944"/>
          <a:ext cx="487680" cy="4779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157164</xdr:colOff>
      <xdr:row>19</xdr:row>
      <xdr:rowOff>141285</xdr:rowOff>
    </xdr:from>
    <xdr:to>
      <xdr:col>7</xdr:col>
      <xdr:colOff>445031</xdr:colOff>
      <xdr:row>22</xdr:row>
      <xdr:rowOff>91544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E13A17CA-DB78-77E7-9021-C6D14275A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40250" b="69845" l="38127" r="6050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330" t="36551" r="36701" b="26455"/>
        <a:stretch>
          <a:fillRect/>
        </a:stretch>
      </xdr:blipFill>
      <xdr:spPr>
        <a:xfrm rot="16200000">
          <a:off x="3461281" y="5250918"/>
          <a:ext cx="918634" cy="16531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1047748</xdr:colOff>
      <xdr:row>10</xdr:row>
      <xdr:rowOff>180974</xdr:rowOff>
    </xdr:from>
    <xdr:to>
      <xdr:col>3</xdr:col>
      <xdr:colOff>485774</xdr:colOff>
      <xdr:row>18</xdr:row>
      <xdr:rowOff>114299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06F4AB-FBBA-4C06-2E4F-D87243476DD5}"/>
            </a:ext>
          </a:extLst>
        </xdr:cNvPr>
        <xdr:cNvSpPr txBox="1"/>
      </xdr:nvSpPr>
      <xdr:spPr>
        <a:xfrm>
          <a:off x="2724148" y="2809874"/>
          <a:ext cx="2114551" cy="1457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 ธนะวุฒิ  หัสวาที 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ผกก.สภ.หนองบัวโคก 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85725</xdr:colOff>
      <xdr:row>10</xdr:row>
      <xdr:rowOff>142875</xdr:rowOff>
    </xdr:from>
    <xdr:to>
      <xdr:col>2</xdr:col>
      <xdr:colOff>1009192</xdr:colOff>
      <xdr:row>15</xdr:row>
      <xdr:rowOff>112205</xdr:rowOff>
    </xdr:to>
    <xdr:pic>
      <xdr:nvPicPr>
        <xdr:cNvPr id="3" name="รูปภาพ 6">
          <a:extLst>
            <a:ext uri="{FF2B5EF4-FFF2-40B4-BE49-F238E27FC236}">
              <a16:creationId xmlns:a16="http://schemas.microsoft.com/office/drawing/2014/main" id="{D73A7567-353E-4B09-B0A5-7FFBECC7B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79" b="94643" l="8929" r="96429">
                      <a14:foregroundMark x1="78571" y1="14286" x2="97321" y2="3571"/>
                      <a14:foregroundMark x1="33929" y1="84821" x2="33036" y2="9464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2771775"/>
          <a:ext cx="923467" cy="921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297657</xdr:colOff>
      <xdr:row>44</xdr:row>
      <xdr:rowOff>190500</xdr:rowOff>
    </xdr:from>
    <xdr:to>
      <xdr:col>9</xdr:col>
      <xdr:colOff>2412208</xdr:colOff>
      <xdr:row>49</xdr:row>
      <xdr:rowOff>100013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3C39ADE-E2B5-4835-BF03-E2171ECF33C4}"/>
            </a:ext>
          </a:extLst>
        </xdr:cNvPr>
        <xdr:cNvSpPr txBox="1"/>
      </xdr:nvSpPr>
      <xdr:spPr>
        <a:xfrm>
          <a:off x="14358938" y="13751719"/>
          <a:ext cx="2114551" cy="1457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พ.ต.อ.   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 ธนะวุฒิ  หัสวาที 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ผกก.สภ.หนองบัวโคก 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988219</xdr:colOff>
      <xdr:row>44</xdr:row>
      <xdr:rowOff>71438</xdr:rowOff>
    </xdr:from>
    <xdr:to>
      <xdr:col>9</xdr:col>
      <xdr:colOff>1911686</xdr:colOff>
      <xdr:row>47</xdr:row>
      <xdr:rowOff>64581</xdr:rowOff>
    </xdr:to>
    <xdr:pic>
      <xdr:nvPicPr>
        <xdr:cNvPr id="5" name="รูปภาพ 6">
          <a:extLst>
            <a:ext uri="{FF2B5EF4-FFF2-40B4-BE49-F238E27FC236}">
              <a16:creationId xmlns:a16="http://schemas.microsoft.com/office/drawing/2014/main" id="{34CDCAE4-3315-43E4-9596-72C65B549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79" b="94643" l="8929" r="96429">
                      <a14:foregroundMark x1="78571" y1="14286" x2="97321" y2="3571"/>
                      <a14:foregroundMark x1="33929" y1="84821" x2="33036" y2="9464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0" y="13632657"/>
          <a:ext cx="923467" cy="921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4"/>
  <sheetViews>
    <sheetView showGridLines="0" topLeftCell="A17" zoomScale="120" zoomScaleNormal="120" workbookViewId="0">
      <selection activeCell="M34" sqref="M34"/>
    </sheetView>
  </sheetViews>
  <sheetFormatPr defaultColWidth="8.85546875" defaultRowHeight="15"/>
  <cols>
    <col min="1" max="6" width="8.85546875" style="2"/>
    <col min="7" max="7" width="11.7109375" style="2" customWidth="1"/>
    <col min="8" max="8" width="25.140625" style="2" customWidth="1"/>
    <col min="9" max="9" width="5.140625" style="2" customWidth="1"/>
    <col min="10" max="16384" width="8.85546875" style="2"/>
  </cols>
  <sheetData>
    <row r="1" spans="1:9" ht="21">
      <c r="A1" s="1"/>
      <c r="B1" s="1"/>
      <c r="C1" s="1"/>
      <c r="D1" s="1"/>
      <c r="E1" s="1"/>
      <c r="F1" s="1"/>
      <c r="G1" s="1"/>
      <c r="H1" s="1"/>
      <c r="I1" s="1"/>
    </row>
    <row r="2" spans="1:9" ht="33.75">
      <c r="A2" s="3" t="s">
        <v>87</v>
      </c>
      <c r="B2" s="4"/>
      <c r="C2" s="4"/>
      <c r="D2" s="4" t="s">
        <v>12</v>
      </c>
      <c r="E2" s="5" t="s">
        <v>26</v>
      </c>
      <c r="F2" s="4"/>
      <c r="G2" s="4"/>
      <c r="H2" s="4"/>
      <c r="I2" s="4"/>
    </row>
    <row r="3" spans="1:9" ht="21">
      <c r="A3" s="6" t="s">
        <v>90</v>
      </c>
      <c r="B3" s="1"/>
      <c r="C3" s="1"/>
      <c r="D3" s="1"/>
      <c r="E3" s="1"/>
      <c r="F3" s="1"/>
      <c r="G3" s="1"/>
      <c r="H3" s="1"/>
      <c r="I3" s="1"/>
    </row>
    <row r="4" spans="1:9" ht="23.25">
      <c r="A4" s="6" t="s">
        <v>89</v>
      </c>
      <c r="B4" s="1"/>
      <c r="C4" s="1"/>
      <c r="D4" s="1"/>
      <c r="E4" s="1"/>
      <c r="F4" s="7"/>
      <c r="G4" s="8"/>
      <c r="H4" s="1"/>
      <c r="I4" s="1"/>
    </row>
    <row r="5" spans="1:9" ht="21">
      <c r="A5" s="6" t="s">
        <v>91</v>
      </c>
      <c r="B5" s="1"/>
      <c r="C5" s="1"/>
      <c r="D5" s="1"/>
      <c r="E5" s="1"/>
      <c r="F5" s="1"/>
      <c r="G5" s="1"/>
      <c r="H5" s="1"/>
      <c r="I5" s="8"/>
    </row>
    <row r="6" spans="1:9" ht="21">
      <c r="A6" s="1" t="s">
        <v>88</v>
      </c>
      <c r="B6" s="6"/>
      <c r="C6" s="6"/>
      <c r="D6" s="1"/>
      <c r="E6" s="1"/>
      <c r="F6" s="1"/>
      <c r="G6" s="9"/>
      <c r="H6" s="1"/>
      <c r="I6" s="1"/>
    </row>
    <row r="7" spans="1:9" ht="21">
      <c r="A7" s="1"/>
      <c r="B7" s="1" t="s">
        <v>92</v>
      </c>
      <c r="C7" s="1"/>
      <c r="D7" s="1"/>
      <c r="E7" s="1"/>
      <c r="F7" s="1"/>
      <c r="G7" s="10"/>
      <c r="H7" s="6"/>
      <c r="I7" s="1"/>
    </row>
    <row r="8" spans="1:9" ht="21">
      <c r="A8" s="1" t="s">
        <v>38</v>
      </c>
      <c r="I8" s="11"/>
    </row>
    <row r="9" spans="1:9" ht="21">
      <c r="A9" s="1" t="s">
        <v>93</v>
      </c>
      <c r="B9" s="1"/>
      <c r="C9" s="1"/>
      <c r="D9" s="1"/>
      <c r="E9" s="1"/>
      <c r="F9" s="1"/>
      <c r="G9" s="11"/>
      <c r="H9" s="11"/>
      <c r="I9" s="11"/>
    </row>
    <row r="10" spans="1:9" ht="21">
      <c r="A10" s="1"/>
      <c r="B10" s="12" t="s">
        <v>95</v>
      </c>
      <c r="C10" s="1"/>
      <c r="D10" s="1"/>
      <c r="E10" s="1"/>
      <c r="F10" s="1"/>
      <c r="G10" s="11"/>
      <c r="H10" s="11"/>
      <c r="I10" s="11"/>
    </row>
    <row r="11" spans="1:9" ht="21">
      <c r="A11" s="12" t="s">
        <v>94</v>
      </c>
      <c r="B11" s="1"/>
      <c r="C11" s="6"/>
      <c r="D11" s="6"/>
      <c r="E11" s="6"/>
      <c r="F11" s="1"/>
      <c r="G11" s="11"/>
      <c r="H11" s="13"/>
      <c r="I11" s="14"/>
    </row>
    <row r="12" spans="1:9" ht="21">
      <c r="A12" s="1"/>
      <c r="B12" s="1" t="s">
        <v>96</v>
      </c>
      <c r="C12" s="6"/>
      <c r="D12" s="6"/>
      <c r="E12" s="6"/>
      <c r="F12" s="1"/>
      <c r="G12" s="11"/>
      <c r="H12" s="13"/>
      <c r="I12" s="14"/>
    </row>
    <row r="13" spans="1:9" ht="21">
      <c r="A13" s="1"/>
      <c r="B13" s="1" t="s">
        <v>97</v>
      </c>
      <c r="C13" s="6"/>
      <c r="D13" s="6"/>
      <c r="E13" s="6"/>
      <c r="F13" s="1"/>
      <c r="G13" s="11"/>
      <c r="H13" s="13"/>
      <c r="I13" s="14"/>
    </row>
    <row r="14" spans="1:9" ht="21">
      <c r="A14" s="1"/>
      <c r="B14" s="1" t="s">
        <v>98</v>
      </c>
      <c r="C14" s="1"/>
      <c r="D14" s="1"/>
      <c r="E14" s="1"/>
      <c r="F14" s="1"/>
      <c r="G14" s="11"/>
      <c r="H14" s="15"/>
      <c r="I14" s="14"/>
    </row>
    <row r="15" spans="1:9" ht="21">
      <c r="A15" s="1"/>
      <c r="B15" s="1" t="s">
        <v>99</v>
      </c>
      <c r="C15" s="6"/>
      <c r="D15" s="6"/>
      <c r="E15" s="16"/>
      <c r="F15" s="16"/>
      <c r="G15" s="16"/>
      <c r="H15" s="16"/>
      <c r="I15" s="16"/>
    </row>
    <row r="16" spans="1:9" ht="21">
      <c r="A16" s="1"/>
      <c r="B16" s="17" t="s">
        <v>40</v>
      </c>
      <c r="C16" s="1"/>
      <c r="D16" s="1"/>
      <c r="E16" s="1"/>
      <c r="F16" s="1"/>
      <c r="G16" s="1"/>
      <c r="H16" s="1"/>
      <c r="I16" s="1"/>
    </row>
    <row r="17" spans="1:9" ht="32.25" customHeight="1">
      <c r="A17" s="18"/>
      <c r="B17" s="1"/>
      <c r="C17" s="1"/>
      <c r="D17" s="1"/>
      <c r="E17" s="12" t="s">
        <v>78</v>
      </c>
      <c r="F17" s="1"/>
      <c r="G17" s="1"/>
      <c r="H17" s="1"/>
      <c r="I17" s="1"/>
    </row>
    <row r="18" spans="1:9" ht="21">
      <c r="A18" s="18"/>
      <c r="D18" s="1"/>
      <c r="E18" s="1" t="s">
        <v>12</v>
      </c>
      <c r="F18" s="12" t="s">
        <v>79</v>
      </c>
      <c r="G18" s="1"/>
      <c r="H18" s="1"/>
      <c r="I18" s="1"/>
    </row>
    <row r="19" spans="1:9" ht="21">
      <c r="A19" s="12"/>
      <c r="B19" s="1"/>
      <c r="C19" s="1"/>
      <c r="D19" s="19"/>
      <c r="E19" s="1"/>
      <c r="F19" s="12" t="s">
        <v>80</v>
      </c>
      <c r="G19" s="1"/>
      <c r="H19" s="1"/>
      <c r="I19" s="1"/>
    </row>
    <row r="20" spans="1:9" ht="21">
      <c r="A20" s="1" t="s">
        <v>81</v>
      </c>
      <c r="D20" s="1"/>
      <c r="H20" s="1"/>
      <c r="I20" s="1"/>
    </row>
    <row r="21" spans="1:9" ht="21">
      <c r="A21" s="1"/>
      <c r="B21" s="1" t="s">
        <v>100</v>
      </c>
      <c r="C21" s="1"/>
      <c r="D21" s="1"/>
      <c r="H21" s="1"/>
      <c r="I21" s="1"/>
    </row>
    <row r="22" spans="1:9" ht="33.75" customHeight="1">
      <c r="E22" s="19" t="s">
        <v>28</v>
      </c>
      <c r="F22" s="1"/>
      <c r="G22" s="1"/>
      <c r="I22" s="1"/>
    </row>
    <row r="23" spans="1:9" ht="21">
      <c r="A23" s="1"/>
      <c r="B23" s="1"/>
      <c r="C23" s="1"/>
      <c r="D23" s="1"/>
      <c r="F23" s="12" t="s">
        <v>82</v>
      </c>
      <c r="H23" s="1"/>
      <c r="I23" s="1"/>
    </row>
    <row r="24" spans="1:9" ht="21">
      <c r="A24" s="1"/>
      <c r="B24" s="1"/>
      <c r="C24" s="1"/>
      <c r="D24" s="1"/>
      <c r="F24" s="12" t="s">
        <v>83</v>
      </c>
      <c r="G24" s="12"/>
      <c r="H24" s="1"/>
      <c r="I24" s="1"/>
    </row>
    <row r="25" spans="1:9" ht="21">
      <c r="A25" s="1" t="s">
        <v>29</v>
      </c>
      <c r="B25" s="1"/>
      <c r="C25" s="1"/>
      <c r="D25" s="1"/>
      <c r="F25" s="12" t="s">
        <v>101</v>
      </c>
      <c r="H25" s="1"/>
      <c r="I25" s="1"/>
    </row>
    <row r="26" spans="1:9" ht="21">
      <c r="A26" s="1"/>
      <c r="B26" s="1" t="s">
        <v>50</v>
      </c>
      <c r="C26" s="1"/>
      <c r="D26" s="1"/>
      <c r="E26" s="1"/>
      <c r="F26" s="1"/>
      <c r="G26" s="1"/>
      <c r="H26" s="1"/>
      <c r="I26" s="1"/>
    </row>
    <row r="27" spans="1:9" ht="21">
      <c r="B27" s="1" t="s">
        <v>45</v>
      </c>
      <c r="C27" s="1"/>
      <c r="D27" s="1"/>
      <c r="E27" s="1"/>
      <c r="F27" s="1"/>
      <c r="G27" s="1"/>
      <c r="H27" s="1"/>
      <c r="I27" s="1"/>
    </row>
    <row r="28" spans="1:9" ht="21">
      <c r="A28" s="1"/>
      <c r="B28" s="1"/>
      <c r="C28" s="1"/>
      <c r="D28" s="1"/>
      <c r="E28" s="19" t="s">
        <v>84</v>
      </c>
      <c r="F28" s="1"/>
      <c r="G28" s="1"/>
      <c r="H28" s="1"/>
      <c r="I28" s="1"/>
    </row>
    <row r="29" spans="1:9" ht="21">
      <c r="A29" s="1"/>
      <c r="B29" s="1"/>
      <c r="C29" s="1"/>
      <c r="D29" s="1"/>
      <c r="E29" s="1"/>
      <c r="F29" s="1" t="s">
        <v>85</v>
      </c>
      <c r="G29" s="1"/>
      <c r="H29" s="1"/>
      <c r="I29" s="1"/>
    </row>
    <row r="30" spans="1:9" ht="21">
      <c r="A30" s="1"/>
      <c r="B30" s="1"/>
      <c r="C30" s="1"/>
      <c r="D30" s="1"/>
      <c r="E30" s="1"/>
      <c r="F30" s="1" t="s">
        <v>86</v>
      </c>
      <c r="G30" s="1"/>
      <c r="H30" s="1"/>
      <c r="I30" s="1"/>
    </row>
    <row r="31" spans="1:9" ht="21">
      <c r="A31" s="1"/>
      <c r="B31" s="1"/>
      <c r="C31" s="1"/>
      <c r="D31" s="1"/>
      <c r="E31" s="1"/>
      <c r="F31" s="12" t="s">
        <v>102</v>
      </c>
      <c r="G31" s="1"/>
      <c r="H31" s="1"/>
      <c r="I31" s="1"/>
    </row>
    <row r="32" spans="1:9" ht="21">
      <c r="A32" s="1"/>
      <c r="I32" s="1"/>
    </row>
    <row r="33" spans="1:9" ht="21">
      <c r="A33" s="1"/>
      <c r="I33" s="1"/>
    </row>
    <row r="34" spans="1:9" ht="21">
      <c r="A34" s="1"/>
      <c r="B34" s="1"/>
      <c r="C34" s="1"/>
      <c r="D34" s="1"/>
      <c r="E34" s="1"/>
      <c r="F34" s="1"/>
      <c r="G34" s="1"/>
      <c r="H34" s="1"/>
      <c r="I34" s="1"/>
    </row>
  </sheetData>
  <pageMargins left="0.98425196850393704" right="0.78740157480314965" top="0.59055118110236227" bottom="0.39370078740157483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workbookViewId="0">
      <selection activeCell="J11" sqref="J11"/>
    </sheetView>
  </sheetViews>
  <sheetFormatPr defaultColWidth="8.85546875" defaultRowHeight="15"/>
  <cols>
    <col min="1" max="1" width="25.140625" style="2" customWidth="1"/>
    <col min="2" max="2" width="23.7109375" style="2" customWidth="1"/>
    <col min="3" max="3" width="16.42578125" style="2" customWidth="1"/>
    <col min="4" max="4" width="32.42578125" style="2" customWidth="1"/>
    <col min="5" max="16384" width="8.85546875" style="2"/>
  </cols>
  <sheetData>
    <row r="1" spans="1:6" ht="21">
      <c r="A1" s="156"/>
      <c r="B1" s="157"/>
      <c r="C1" s="157"/>
      <c r="D1" s="158"/>
    </row>
    <row r="2" spans="1:6" ht="23.25">
      <c r="A2" s="159" t="s">
        <v>47</v>
      </c>
      <c r="B2" s="160"/>
      <c r="C2" s="160"/>
      <c r="D2" s="161"/>
    </row>
    <row r="3" spans="1:6" ht="23.25">
      <c r="A3" s="159" t="s">
        <v>46</v>
      </c>
      <c r="B3" s="160"/>
      <c r="C3" s="160"/>
      <c r="D3" s="161"/>
    </row>
    <row r="4" spans="1:6" ht="30.75" customHeight="1" thickBot="1">
      <c r="A4" s="159" t="s">
        <v>75</v>
      </c>
      <c r="B4" s="160"/>
      <c r="C4" s="160"/>
      <c r="D4" s="161"/>
    </row>
    <row r="5" spans="1:6" ht="20.25" customHeight="1">
      <c r="A5" s="168" t="s">
        <v>66</v>
      </c>
      <c r="B5" s="165" t="s">
        <v>65</v>
      </c>
      <c r="C5" s="162" t="s">
        <v>23</v>
      </c>
      <c r="D5" s="162" t="s">
        <v>24</v>
      </c>
    </row>
    <row r="6" spans="1:6">
      <c r="A6" s="169"/>
      <c r="B6" s="166"/>
      <c r="C6" s="163"/>
      <c r="D6" s="163"/>
    </row>
    <row r="7" spans="1:6" ht="15.75" thickBot="1">
      <c r="A7" s="170"/>
      <c r="B7" s="167"/>
      <c r="C7" s="163"/>
      <c r="D7" s="164"/>
    </row>
    <row r="8" spans="1:6" s="12" customFormat="1" ht="21.75" customHeight="1" thickBot="1">
      <c r="A8" s="65">
        <v>1024950</v>
      </c>
      <c r="B8" s="66">
        <f>(รายงานผลการใช้จ่าย!I45)</f>
        <v>843700</v>
      </c>
      <c r="C8" s="67">
        <f>+B8*100/A8</f>
        <v>82.316210546855942</v>
      </c>
      <c r="D8" s="68" t="s">
        <v>25</v>
      </c>
      <c r="F8" s="64"/>
    </row>
    <row r="9" spans="1:6" ht="21">
      <c r="A9" s="69"/>
      <c r="C9" s="70"/>
    </row>
  </sheetData>
  <mergeCells count="8">
    <mergeCell ref="A1:D1"/>
    <mergeCell ref="A2:D2"/>
    <mergeCell ref="A3:D3"/>
    <mergeCell ref="A4:D4"/>
    <mergeCell ref="C5:C7"/>
    <mergeCell ref="D5:D7"/>
    <mergeCell ref="B5:B7"/>
    <mergeCell ref="A5:A7"/>
  </mergeCells>
  <pageMargins left="0.7" right="0.7" top="0.75" bottom="0.75" header="0.3" footer="0.3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80"/>
  <sheetViews>
    <sheetView tabSelected="1" topLeftCell="C1" zoomScaleNormal="100" workbookViewId="0">
      <selection activeCell="N44" sqref="N44"/>
    </sheetView>
  </sheetViews>
  <sheetFormatPr defaultColWidth="8.85546875" defaultRowHeight="21"/>
  <cols>
    <col min="1" max="1" width="7.42578125" style="12" customWidth="1"/>
    <col min="2" max="2" width="59.28515625" style="12" customWidth="1"/>
    <col min="3" max="3" width="50.5703125" style="12" customWidth="1"/>
    <col min="4" max="4" width="18.85546875" style="12" customWidth="1"/>
    <col min="5" max="5" width="15.140625" style="12" customWidth="1"/>
    <col min="6" max="6" width="13.85546875" style="12" customWidth="1"/>
    <col min="7" max="7" width="13.5703125" style="12" customWidth="1"/>
    <col min="8" max="8" width="11.42578125" style="12" customWidth="1"/>
    <col min="9" max="9" width="20.5703125" style="12" customWidth="1"/>
    <col min="10" max="10" width="43.28515625" style="12" bestFit="1" customWidth="1"/>
    <col min="11" max="16384" width="8.85546875" style="12"/>
  </cols>
  <sheetData>
    <row r="1" spans="1:10">
      <c r="A1" s="77"/>
      <c r="B1" s="78"/>
      <c r="C1" s="78"/>
      <c r="D1" s="79"/>
      <c r="E1" s="78"/>
      <c r="F1" s="78"/>
      <c r="G1" s="78"/>
      <c r="H1" s="78"/>
      <c r="I1" s="78"/>
      <c r="J1" s="79"/>
    </row>
    <row r="2" spans="1:10">
      <c r="A2" s="80" t="s">
        <v>77</v>
      </c>
      <c r="B2" s="81"/>
      <c r="C2" s="81"/>
      <c r="D2" s="82"/>
      <c r="E2" s="81"/>
      <c r="F2" s="81"/>
      <c r="G2" s="81"/>
      <c r="H2" s="81"/>
      <c r="I2" s="81"/>
      <c r="J2" s="82"/>
    </row>
    <row r="3" spans="1:10">
      <c r="A3" s="80" t="s">
        <v>48</v>
      </c>
      <c r="B3" s="81"/>
      <c r="C3" s="81"/>
      <c r="D3" s="82"/>
      <c r="E3" s="81"/>
      <c r="F3" s="81"/>
      <c r="G3" s="81"/>
      <c r="H3" s="81"/>
      <c r="I3" s="81"/>
      <c r="J3" s="82"/>
    </row>
    <row r="4" spans="1:10">
      <c r="A4" s="80" t="s">
        <v>49</v>
      </c>
      <c r="B4" s="81"/>
      <c r="C4" s="81"/>
      <c r="D4" s="82"/>
      <c r="E4" s="81"/>
      <c r="F4" s="81"/>
      <c r="G4" s="81"/>
      <c r="H4" s="81"/>
      <c r="I4" s="81"/>
      <c r="J4" s="82"/>
    </row>
    <row r="5" spans="1:10">
      <c r="A5" s="80"/>
      <c r="B5" s="81"/>
      <c r="C5" s="81"/>
      <c r="D5" s="82"/>
      <c r="E5" s="81"/>
      <c r="F5" s="81"/>
      <c r="G5" s="81"/>
      <c r="H5" s="81"/>
      <c r="I5" s="81"/>
      <c r="J5" s="82"/>
    </row>
    <row r="6" spans="1:10" ht="21.75" thickBot="1">
      <c r="A6" s="83"/>
      <c r="B6" s="84"/>
      <c r="C6" s="84"/>
      <c r="D6" s="85"/>
      <c r="E6" s="84"/>
      <c r="F6" s="84"/>
      <c r="G6" s="84"/>
      <c r="H6" s="84"/>
      <c r="I6" s="84"/>
      <c r="J6" s="85"/>
    </row>
    <row r="7" spans="1:10" ht="21.75" thickBot="1">
      <c r="A7" s="86" t="s">
        <v>0</v>
      </c>
      <c r="B7" s="86" t="s">
        <v>1</v>
      </c>
      <c r="C7" s="86" t="s">
        <v>2</v>
      </c>
      <c r="D7" s="90" t="s">
        <v>3</v>
      </c>
      <c r="E7" s="91"/>
      <c r="F7" s="91"/>
      <c r="G7" s="91"/>
      <c r="H7" s="92"/>
      <c r="I7" s="93" t="s">
        <v>21</v>
      </c>
      <c r="J7" s="86" t="s">
        <v>22</v>
      </c>
    </row>
    <row r="8" spans="1:10" ht="21.75" thickBot="1">
      <c r="A8" s="87"/>
      <c r="B8" s="88"/>
      <c r="C8" s="89"/>
      <c r="D8" s="90" t="s">
        <v>4</v>
      </c>
      <c r="E8" s="20" t="s">
        <v>5</v>
      </c>
      <c r="F8" s="20" t="s">
        <v>6</v>
      </c>
      <c r="G8" s="86" t="s">
        <v>7</v>
      </c>
      <c r="H8" s="86" t="s">
        <v>8</v>
      </c>
      <c r="I8" s="94"/>
      <c r="J8" s="88"/>
    </row>
    <row r="9" spans="1:10" ht="21.75" thickBot="1">
      <c r="A9" s="88"/>
      <c r="B9" s="87"/>
      <c r="C9" s="87"/>
      <c r="D9" s="95"/>
      <c r="E9" s="21" t="s">
        <v>9</v>
      </c>
      <c r="F9" s="21" t="s">
        <v>10</v>
      </c>
      <c r="G9" s="96"/>
      <c r="H9" s="96"/>
      <c r="I9" s="95"/>
      <c r="J9" s="96"/>
    </row>
    <row r="10" spans="1:10" ht="21.75" thickBot="1">
      <c r="A10" s="62"/>
      <c r="B10" s="101" t="s">
        <v>11</v>
      </c>
      <c r="C10" s="102"/>
      <c r="D10" s="23"/>
      <c r="E10" s="24"/>
      <c r="F10" s="24"/>
      <c r="G10" s="24"/>
      <c r="H10" s="24"/>
      <c r="I10" s="22"/>
      <c r="J10" s="24"/>
    </row>
    <row r="11" spans="1:10" ht="24" customHeight="1">
      <c r="A11" s="124">
        <v>1</v>
      </c>
      <c r="B11" s="127" t="s">
        <v>53</v>
      </c>
      <c r="C11" s="127"/>
      <c r="D11" s="127"/>
      <c r="E11" s="127"/>
      <c r="F11" s="127"/>
      <c r="G11" s="127"/>
      <c r="H11" s="127"/>
      <c r="I11" s="127"/>
      <c r="J11" s="128"/>
    </row>
    <row r="12" spans="1:10" ht="2.25" customHeight="1">
      <c r="A12" s="125"/>
      <c r="B12" s="129"/>
      <c r="C12" s="129"/>
      <c r="D12" s="129"/>
      <c r="E12" s="129"/>
      <c r="F12" s="129"/>
      <c r="G12" s="129"/>
      <c r="H12" s="129"/>
      <c r="I12" s="129"/>
      <c r="J12" s="130"/>
    </row>
    <row r="13" spans="1:10" ht="24.75" customHeight="1">
      <c r="A13" s="125"/>
      <c r="B13" s="118" t="s">
        <v>54</v>
      </c>
      <c r="C13" s="120" t="s">
        <v>55</v>
      </c>
      <c r="D13" s="131">
        <v>6400</v>
      </c>
      <c r="E13" s="171" t="s">
        <v>70</v>
      </c>
      <c r="F13" s="171" t="s">
        <v>70</v>
      </c>
      <c r="G13" s="171" t="s">
        <v>70</v>
      </c>
      <c r="H13" s="171" t="s">
        <v>70</v>
      </c>
      <c r="I13" s="135" t="s">
        <v>70</v>
      </c>
      <c r="J13" s="97" t="s">
        <v>51</v>
      </c>
    </row>
    <row r="14" spans="1:10" ht="24.75" customHeight="1">
      <c r="A14" s="125"/>
      <c r="B14" s="119"/>
      <c r="C14" s="121"/>
      <c r="D14" s="132"/>
      <c r="E14" s="172"/>
      <c r="F14" s="172"/>
      <c r="G14" s="172"/>
      <c r="H14" s="172"/>
      <c r="I14" s="137"/>
      <c r="J14" s="98"/>
    </row>
    <row r="15" spans="1:10" ht="24.75" customHeight="1">
      <c r="A15" s="125"/>
      <c r="B15" s="29" t="s">
        <v>13</v>
      </c>
      <c r="C15" s="26" t="s">
        <v>30</v>
      </c>
      <c r="D15" s="30">
        <v>400</v>
      </c>
      <c r="E15" s="71" t="s">
        <v>70</v>
      </c>
      <c r="F15" s="71" t="s">
        <v>70</v>
      </c>
      <c r="G15" s="71" t="s">
        <v>70</v>
      </c>
      <c r="H15" s="71" t="s">
        <v>70</v>
      </c>
      <c r="I15" s="31" t="s">
        <v>70</v>
      </c>
      <c r="J15" s="32" t="s">
        <v>51</v>
      </c>
    </row>
    <row r="16" spans="1:10" ht="24.75" customHeight="1">
      <c r="A16" s="125"/>
      <c r="B16" s="29" t="s">
        <v>14</v>
      </c>
      <c r="C16" s="26" t="s">
        <v>19</v>
      </c>
      <c r="D16" s="33">
        <v>18100</v>
      </c>
      <c r="E16" s="71" t="s">
        <v>70</v>
      </c>
      <c r="F16" s="71" t="s">
        <v>70</v>
      </c>
      <c r="G16" s="71" t="s">
        <v>70</v>
      </c>
      <c r="H16" s="71" t="s">
        <v>70</v>
      </c>
      <c r="I16" s="27">
        <v>2400</v>
      </c>
      <c r="J16" s="32" t="s">
        <v>51</v>
      </c>
    </row>
    <row r="17" spans="1:10" ht="24.75" customHeight="1">
      <c r="A17" s="125"/>
      <c r="B17" s="118" t="s">
        <v>56</v>
      </c>
      <c r="C17" s="120" t="s">
        <v>57</v>
      </c>
      <c r="D17" s="131">
        <v>1500</v>
      </c>
      <c r="E17" s="99" t="s">
        <v>70</v>
      </c>
      <c r="F17" s="99" t="s">
        <v>70</v>
      </c>
      <c r="G17" s="99" t="s">
        <v>70</v>
      </c>
      <c r="H17" s="99" t="s">
        <v>70</v>
      </c>
      <c r="I17" s="135" t="s">
        <v>70</v>
      </c>
      <c r="J17" s="97" t="s">
        <v>51</v>
      </c>
    </row>
    <row r="18" spans="1:10" ht="24.75" customHeight="1">
      <c r="A18" s="125"/>
      <c r="B18" s="123"/>
      <c r="C18" s="122"/>
      <c r="D18" s="133"/>
      <c r="E18" s="173"/>
      <c r="F18" s="173"/>
      <c r="G18" s="173"/>
      <c r="H18" s="173"/>
      <c r="I18" s="136"/>
      <c r="J18" s="134"/>
    </row>
    <row r="19" spans="1:10" ht="24.75" customHeight="1">
      <c r="A19" s="125"/>
      <c r="B19" s="119"/>
      <c r="C19" s="121"/>
      <c r="D19" s="132"/>
      <c r="E19" s="100"/>
      <c r="F19" s="100"/>
      <c r="G19" s="100"/>
      <c r="H19" s="100"/>
      <c r="I19" s="137"/>
      <c r="J19" s="98"/>
    </row>
    <row r="20" spans="1:10" ht="24.75" customHeight="1">
      <c r="A20" s="125"/>
      <c r="B20" s="29" t="s">
        <v>58</v>
      </c>
      <c r="C20" s="26" t="s">
        <v>35</v>
      </c>
      <c r="D20" s="33">
        <v>312000</v>
      </c>
      <c r="E20" s="71" t="s">
        <v>70</v>
      </c>
      <c r="F20" s="71" t="s">
        <v>70</v>
      </c>
      <c r="G20" s="71" t="s">
        <v>70</v>
      </c>
      <c r="H20" s="71" t="s">
        <v>70</v>
      </c>
      <c r="I20" s="33">
        <v>312000</v>
      </c>
      <c r="J20" s="28" t="s">
        <v>51</v>
      </c>
    </row>
    <row r="21" spans="1:10" ht="24.75" customHeight="1">
      <c r="A21" s="125"/>
      <c r="B21" s="29" t="s">
        <v>31</v>
      </c>
      <c r="C21" s="26" t="s">
        <v>33</v>
      </c>
      <c r="D21" s="33">
        <v>51600</v>
      </c>
      <c r="E21" s="71" t="s">
        <v>70</v>
      </c>
      <c r="F21" s="71" t="s">
        <v>70</v>
      </c>
      <c r="G21" s="71" t="s">
        <v>70</v>
      </c>
      <c r="H21" s="71" t="s">
        <v>70</v>
      </c>
      <c r="I21" s="33">
        <v>51600</v>
      </c>
      <c r="J21" s="32" t="s">
        <v>51</v>
      </c>
    </row>
    <row r="22" spans="1:10" ht="24.75" customHeight="1">
      <c r="A22" s="125"/>
      <c r="B22" s="118" t="s">
        <v>15</v>
      </c>
      <c r="C22" s="97" t="s">
        <v>39</v>
      </c>
      <c r="D22" s="131">
        <v>7300</v>
      </c>
      <c r="E22" s="99" t="s">
        <v>70</v>
      </c>
      <c r="F22" s="99" t="s">
        <v>70</v>
      </c>
      <c r="G22" s="99" t="s">
        <v>70</v>
      </c>
      <c r="H22" s="99" t="s">
        <v>70</v>
      </c>
      <c r="I22" s="131" t="s">
        <v>70</v>
      </c>
      <c r="J22" s="97" t="s">
        <v>51</v>
      </c>
    </row>
    <row r="23" spans="1:10" ht="24.75" customHeight="1">
      <c r="A23" s="125"/>
      <c r="B23" s="119"/>
      <c r="C23" s="98"/>
      <c r="D23" s="132"/>
      <c r="E23" s="100"/>
      <c r="F23" s="100"/>
      <c r="G23" s="100"/>
      <c r="H23" s="100"/>
      <c r="I23" s="132"/>
      <c r="J23" s="98"/>
    </row>
    <row r="24" spans="1:10" ht="24.75" customHeight="1">
      <c r="A24" s="125"/>
      <c r="B24" s="103" t="s">
        <v>16</v>
      </c>
      <c r="C24" s="104"/>
      <c r="D24" s="105"/>
      <c r="E24" s="106"/>
      <c r="F24" s="106"/>
      <c r="G24" s="106"/>
      <c r="H24" s="106"/>
      <c r="I24" s="106"/>
      <c r="J24" s="107"/>
    </row>
    <row r="25" spans="1:10" ht="24.75" customHeight="1">
      <c r="A25" s="125"/>
      <c r="B25" s="35" t="s">
        <v>44</v>
      </c>
      <c r="C25" s="36" t="s">
        <v>62</v>
      </c>
      <c r="D25" s="37">
        <v>410000</v>
      </c>
      <c r="E25" s="174" t="s">
        <v>70</v>
      </c>
      <c r="F25" s="174" t="s">
        <v>70</v>
      </c>
      <c r="G25" s="174" t="s">
        <v>70</v>
      </c>
      <c r="H25" s="174" t="s">
        <v>70</v>
      </c>
      <c r="I25" s="37">
        <v>278400</v>
      </c>
      <c r="J25" s="32" t="s">
        <v>51</v>
      </c>
    </row>
    <row r="26" spans="1:10" ht="24.75" customHeight="1">
      <c r="A26" s="125"/>
      <c r="B26" s="35" t="s">
        <v>67</v>
      </c>
      <c r="C26" s="38" t="s">
        <v>62</v>
      </c>
      <c r="D26" s="39">
        <v>60000</v>
      </c>
      <c r="E26" s="174" t="s">
        <v>70</v>
      </c>
      <c r="F26" s="174" t="s">
        <v>70</v>
      </c>
      <c r="G26" s="174" t="s">
        <v>70</v>
      </c>
      <c r="H26" s="174" t="s">
        <v>70</v>
      </c>
      <c r="I26" s="37">
        <v>60000</v>
      </c>
      <c r="J26" s="32" t="s">
        <v>51</v>
      </c>
    </row>
    <row r="27" spans="1:10" ht="24.75" customHeight="1">
      <c r="A27" s="125"/>
      <c r="B27" s="40" t="s">
        <v>32</v>
      </c>
      <c r="C27" s="41" t="s">
        <v>37</v>
      </c>
      <c r="D27" s="33">
        <v>6500</v>
      </c>
      <c r="E27" s="174" t="s">
        <v>70</v>
      </c>
      <c r="F27" s="174" t="s">
        <v>70</v>
      </c>
      <c r="G27" s="174" t="s">
        <v>70</v>
      </c>
      <c r="H27" s="174" t="s">
        <v>70</v>
      </c>
      <c r="I27" s="25" t="s">
        <v>70</v>
      </c>
      <c r="J27" s="32" t="s">
        <v>51</v>
      </c>
    </row>
    <row r="28" spans="1:10" ht="24.75" customHeight="1">
      <c r="A28" s="125"/>
      <c r="B28" s="40" t="s">
        <v>60</v>
      </c>
      <c r="C28" s="41" t="s">
        <v>61</v>
      </c>
      <c r="D28" s="33">
        <v>14400</v>
      </c>
      <c r="E28" s="174" t="s">
        <v>70</v>
      </c>
      <c r="F28" s="174" t="s">
        <v>70</v>
      </c>
      <c r="G28" s="174" t="s">
        <v>70</v>
      </c>
      <c r="H28" s="174" t="s">
        <v>70</v>
      </c>
      <c r="I28" s="25" t="s">
        <v>70</v>
      </c>
      <c r="J28" s="26" t="s">
        <v>51</v>
      </c>
    </row>
    <row r="29" spans="1:10" ht="24.75" customHeight="1">
      <c r="A29" s="125"/>
      <c r="B29" s="29" t="s">
        <v>20</v>
      </c>
      <c r="C29" s="26" t="s">
        <v>34</v>
      </c>
      <c r="D29" s="42">
        <v>2500</v>
      </c>
      <c r="E29" s="174" t="s">
        <v>70</v>
      </c>
      <c r="F29" s="174" t="s">
        <v>70</v>
      </c>
      <c r="G29" s="174" t="s">
        <v>70</v>
      </c>
      <c r="H29" s="174" t="s">
        <v>70</v>
      </c>
      <c r="I29" s="25" t="s">
        <v>70</v>
      </c>
      <c r="J29" s="32" t="s">
        <v>51</v>
      </c>
    </row>
    <row r="30" spans="1:10" ht="24.75" customHeight="1">
      <c r="A30" s="125"/>
      <c r="B30" s="118" t="s">
        <v>17</v>
      </c>
      <c r="C30" s="97" t="s">
        <v>59</v>
      </c>
      <c r="D30" s="131">
        <v>18700</v>
      </c>
      <c r="E30" s="175" t="s">
        <v>70</v>
      </c>
      <c r="F30" s="175" t="s">
        <v>70</v>
      </c>
      <c r="G30" s="175" t="s">
        <v>70</v>
      </c>
      <c r="H30" s="175" t="s">
        <v>70</v>
      </c>
      <c r="I30" s="131" t="s">
        <v>70</v>
      </c>
      <c r="J30" s="26" t="s">
        <v>51</v>
      </c>
    </row>
    <row r="31" spans="1:10" ht="24.75" customHeight="1" thickBot="1">
      <c r="A31" s="126"/>
      <c r="B31" s="123"/>
      <c r="C31" s="134"/>
      <c r="D31" s="133"/>
      <c r="E31" s="176"/>
      <c r="F31" s="176"/>
      <c r="G31" s="176"/>
      <c r="H31" s="176"/>
      <c r="I31" s="133"/>
      <c r="J31" s="34"/>
    </row>
    <row r="32" spans="1:10" ht="24.75" customHeight="1">
      <c r="A32" s="72">
        <v>2</v>
      </c>
      <c r="B32" s="74" t="s">
        <v>71</v>
      </c>
      <c r="C32" s="75"/>
      <c r="D32" s="75"/>
      <c r="E32" s="75"/>
      <c r="F32" s="75"/>
      <c r="G32" s="75"/>
      <c r="H32" s="75"/>
      <c r="I32" s="75"/>
      <c r="J32" s="76"/>
    </row>
    <row r="33" spans="1:10" ht="75" customHeight="1" thickBot="1">
      <c r="A33" s="73"/>
      <c r="B33" s="43" t="s">
        <v>72</v>
      </c>
      <c r="C33" s="44" t="s">
        <v>73</v>
      </c>
      <c r="D33" s="45">
        <v>2434700</v>
      </c>
      <c r="E33" s="177" t="s">
        <v>70</v>
      </c>
      <c r="F33" s="177" t="s">
        <v>70</v>
      </c>
      <c r="G33" s="177" t="s">
        <v>70</v>
      </c>
      <c r="H33" s="177" t="s">
        <v>70</v>
      </c>
      <c r="I33" s="46">
        <v>23750</v>
      </c>
      <c r="J33" s="47" t="s">
        <v>74</v>
      </c>
    </row>
    <row r="34" spans="1:10" ht="24.75" customHeight="1">
      <c r="A34" s="142">
        <v>2</v>
      </c>
      <c r="B34" s="154" t="s">
        <v>18</v>
      </c>
      <c r="C34" s="154"/>
      <c r="D34" s="154"/>
      <c r="E34" s="154"/>
      <c r="F34" s="154"/>
      <c r="G34" s="154"/>
      <c r="H34" s="154"/>
      <c r="I34" s="154"/>
      <c r="J34" s="155"/>
    </row>
    <row r="35" spans="1:10" ht="24.75" customHeight="1">
      <c r="A35" s="143"/>
      <c r="B35" s="148" t="s">
        <v>63</v>
      </c>
      <c r="C35" s="151" t="s">
        <v>64</v>
      </c>
      <c r="D35" s="112">
        <v>58000</v>
      </c>
      <c r="E35" s="115" t="s">
        <v>70</v>
      </c>
      <c r="F35" s="115" t="s">
        <v>70</v>
      </c>
      <c r="G35" s="115" t="s">
        <v>70</v>
      </c>
      <c r="H35" s="115" t="s">
        <v>70</v>
      </c>
      <c r="I35" s="112">
        <v>58000</v>
      </c>
      <c r="J35" s="139" t="s">
        <v>52</v>
      </c>
    </row>
    <row r="36" spans="1:10" ht="24.75" customHeight="1">
      <c r="A36" s="143"/>
      <c r="B36" s="149"/>
      <c r="C36" s="152"/>
      <c r="D36" s="113"/>
      <c r="E36" s="116"/>
      <c r="F36" s="116"/>
      <c r="G36" s="116"/>
      <c r="H36" s="116"/>
      <c r="I36" s="113"/>
      <c r="J36" s="140"/>
    </row>
    <row r="37" spans="1:10" ht="24.75" customHeight="1">
      <c r="A37" s="143"/>
      <c r="B37" s="150"/>
      <c r="C37" s="153"/>
      <c r="D37" s="114"/>
      <c r="E37" s="117"/>
      <c r="F37" s="117"/>
      <c r="G37" s="117"/>
      <c r="H37" s="117"/>
      <c r="I37" s="114"/>
      <c r="J37" s="141"/>
    </row>
    <row r="38" spans="1:10" ht="24.75" customHeight="1">
      <c r="A38" s="143"/>
      <c r="B38" s="48" t="s">
        <v>18</v>
      </c>
      <c r="C38" s="139" t="s">
        <v>43</v>
      </c>
      <c r="D38" s="49"/>
      <c r="E38" s="115" t="s">
        <v>70</v>
      </c>
      <c r="F38" s="115" t="s">
        <v>70</v>
      </c>
      <c r="G38" s="115" t="s">
        <v>70</v>
      </c>
      <c r="H38" s="115" t="s">
        <v>70</v>
      </c>
      <c r="I38" s="50"/>
      <c r="J38" s="51"/>
    </row>
    <row r="39" spans="1:10" ht="24.75" customHeight="1">
      <c r="A39" s="143"/>
      <c r="B39" s="52" t="s">
        <v>42</v>
      </c>
      <c r="C39" s="140"/>
      <c r="D39" s="53">
        <v>24650</v>
      </c>
      <c r="E39" s="116"/>
      <c r="F39" s="116"/>
      <c r="G39" s="116"/>
      <c r="H39" s="116"/>
      <c r="I39" s="54">
        <v>24650</v>
      </c>
      <c r="J39" s="55" t="s">
        <v>51</v>
      </c>
    </row>
    <row r="40" spans="1:10" ht="24.75" customHeight="1">
      <c r="A40" s="143"/>
      <c r="B40" s="52" t="s">
        <v>41</v>
      </c>
      <c r="C40" s="141"/>
      <c r="D40" s="53">
        <v>8000</v>
      </c>
      <c r="E40" s="117"/>
      <c r="F40" s="117"/>
      <c r="G40" s="117"/>
      <c r="H40" s="117"/>
      <c r="I40" s="54">
        <v>8000</v>
      </c>
      <c r="J40" s="55" t="s">
        <v>51</v>
      </c>
    </row>
    <row r="41" spans="1:10" ht="24.75" customHeight="1" thickBot="1">
      <c r="A41" s="144"/>
      <c r="B41" s="56" t="s">
        <v>36</v>
      </c>
      <c r="C41" s="57" t="s">
        <v>76</v>
      </c>
      <c r="D41" s="58">
        <v>6000</v>
      </c>
      <c r="E41" s="59" t="s">
        <v>70</v>
      </c>
      <c r="F41" s="59" t="s">
        <v>70</v>
      </c>
      <c r="G41" s="59" t="s">
        <v>70</v>
      </c>
      <c r="H41" s="59" t="s">
        <v>70</v>
      </c>
      <c r="I41" s="60">
        <v>6000</v>
      </c>
      <c r="J41" s="57" t="s">
        <v>51</v>
      </c>
    </row>
    <row r="42" spans="1:10" ht="24.75" customHeight="1">
      <c r="A42" s="124">
        <v>3</v>
      </c>
      <c r="B42" s="108" t="s">
        <v>68</v>
      </c>
      <c r="C42" s="110" t="s">
        <v>69</v>
      </c>
      <c r="D42" s="25">
        <v>18900</v>
      </c>
      <c r="E42" s="171" t="s">
        <v>70</v>
      </c>
      <c r="F42" s="171" t="s">
        <v>70</v>
      </c>
      <c r="G42" s="171" t="s">
        <v>70</v>
      </c>
      <c r="H42" s="171" t="s">
        <v>70</v>
      </c>
      <c r="I42" s="131">
        <v>18900</v>
      </c>
      <c r="J42" s="97" t="s">
        <v>51</v>
      </c>
    </row>
    <row r="43" spans="1:10" ht="24.75" customHeight="1">
      <c r="A43" s="125"/>
      <c r="B43" s="109"/>
      <c r="C43" s="111"/>
      <c r="D43" s="61"/>
      <c r="E43" s="178"/>
      <c r="F43" s="178"/>
      <c r="G43" s="178"/>
      <c r="H43" s="178"/>
      <c r="I43" s="133"/>
      <c r="J43" s="134"/>
    </row>
    <row r="44" spans="1:10" ht="24.75" customHeight="1" thickBot="1">
      <c r="A44" s="126"/>
      <c r="B44" s="109"/>
      <c r="C44" s="111"/>
      <c r="D44" s="61"/>
      <c r="E44" s="178"/>
      <c r="F44" s="178"/>
      <c r="G44" s="178"/>
      <c r="H44" s="178"/>
      <c r="I44" s="138"/>
      <c r="J44" s="98"/>
    </row>
    <row r="45" spans="1:10" ht="24.75" customHeight="1" thickBot="1">
      <c r="A45" s="145" t="s">
        <v>27</v>
      </c>
      <c r="B45" s="146"/>
      <c r="C45" s="146"/>
      <c r="D45" s="146"/>
      <c r="E45" s="146"/>
      <c r="F45" s="146"/>
      <c r="G45" s="146"/>
      <c r="H45" s="147"/>
      <c r="I45" s="63">
        <f>SUM(I11:I44)</f>
        <v>843700</v>
      </c>
    </row>
    <row r="46" spans="1:10" ht="24.75" customHeight="1"/>
    <row r="47" spans="1:10" ht="24.75" customHeight="1">
      <c r="D47" s="64"/>
    </row>
    <row r="48" spans="1:10" ht="24.75" customHeight="1"/>
    <row r="49" s="12" customFormat="1" ht="24.75" customHeight="1"/>
    <row r="50" s="12" customFormat="1" ht="24.75" customHeight="1"/>
    <row r="51" s="12" customFormat="1" ht="24.75" customHeight="1"/>
    <row r="52" s="12" customFormat="1" ht="24.75" customHeight="1"/>
    <row r="53" s="12" customFormat="1" ht="24.75" customHeight="1"/>
    <row r="54" s="12" customFormat="1" ht="24.75" customHeight="1"/>
    <row r="55" s="12" customFormat="1" ht="24.75" customHeight="1"/>
    <row r="56" s="12" customFormat="1" ht="24.75" customHeight="1"/>
    <row r="57" s="12" customFormat="1" ht="24.75" customHeight="1"/>
    <row r="58" s="12" customFormat="1" ht="24.75" customHeight="1"/>
    <row r="59" s="12" customFormat="1" ht="24.75" customHeight="1"/>
    <row r="60" s="12" customFormat="1" ht="24.75" customHeight="1"/>
    <row r="61" s="12" customFormat="1" ht="24.75" customHeight="1"/>
    <row r="62" s="12" customFormat="1" ht="24.75" customHeight="1"/>
    <row r="63" s="12" customFormat="1" ht="24.75" customHeight="1"/>
    <row r="64" s="12" customFormat="1" ht="24.75" customHeight="1"/>
    <row r="65" s="12" customFormat="1" ht="24.75" customHeight="1"/>
    <row r="66" s="12" customFormat="1" ht="24.75" customHeight="1"/>
    <row r="67" s="12" customFormat="1" ht="24.75" customHeight="1"/>
    <row r="68" s="12" customFormat="1" ht="24.75" customHeight="1"/>
    <row r="69" s="12" customFormat="1" ht="24.75" customHeight="1"/>
    <row r="70" s="12" customFormat="1" ht="24.75" customHeight="1"/>
    <row r="71" s="12" customFormat="1" ht="24.75" customHeight="1"/>
    <row r="72" s="12" customFormat="1" ht="24.75" customHeight="1"/>
    <row r="73" s="12" customFormat="1" ht="24.75" customHeight="1"/>
    <row r="74" s="12" customFormat="1" ht="24.75" customHeight="1"/>
    <row r="75" s="12" customFormat="1" ht="24.75" customHeight="1"/>
    <row r="76" s="12" customFormat="1" ht="24.75" customHeight="1"/>
    <row r="77" s="12" customFormat="1" ht="24.75" customHeight="1"/>
    <row r="78" s="12" customFormat="1" ht="24.75" customHeight="1"/>
    <row r="79" s="12" customFormat="1" ht="24.75" customHeight="1"/>
    <row r="80" s="12" customFormat="1" ht="24.75" customHeight="1"/>
    <row r="81" s="12" customFormat="1" ht="24.75" customHeight="1"/>
    <row r="82" s="12" customFormat="1" ht="24.75" customHeight="1"/>
    <row r="83" s="12" customFormat="1" ht="24.75" customHeight="1"/>
    <row r="84" s="12" customFormat="1" ht="24.75" customHeight="1"/>
    <row r="85" s="12" customFormat="1" ht="24.75" customHeight="1"/>
    <row r="86" s="12" customFormat="1" ht="24.75" customHeight="1"/>
    <row r="87" s="12" customFormat="1" ht="24.75" customHeight="1"/>
    <row r="88" s="12" customFormat="1" ht="24.75" customHeight="1"/>
    <row r="89" s="12" customFormat="1" ht="24.75" customHeight="1"/>
    <row r="90" s="12" customFormat="1" ht="24.75" customHeight="1"/>
    <row r="91" s="12" customFormat="1" ht="24.75" customHeight="1"/>
    <row r="92" s="12" customFormat="1" ht="24.75" customHeight="1"/>
    <row r="93" s="12" customFormat="1" ht="24.75" customHeight="1"/>
    <row r="94" s="12" customFormat="1" ht="24.75" customHeight="1"/>
    <row r="95" s="12" customFormat="1" ht="24.75" customHeight="1"/>
    <row r="96" s="12" customFormat="1" ht="24.75" customHeight="1"/>
    <row r="97" s="12" customFormat="1" ht="24.75" customHeight="1"/>
    <row r="98" s="12" customFormat="1" ht="24.75" customHeight="1"/>
    <row r="99" s="12" customFormat="1" ht="24.75" customHeight="1"/>
    <row r="100" s="12" customFormat="1" ht="24.75" customHeight="1"/>
    <row r="101" s="12" customFormat="1" ht="24.75" customHeight="1"/>
    <row r="102" s="12" customFormat="1" ht="24.75" customHeight="1"/>
    <row r="103" s="12" customFormat="1" ht="24.75" customHeight="1"/>
    <row r="104" s="12" customFormat="1" ht="24.75" customHeight="1"/>
    <row r="105" s="12" customFormat="1" ht="24.75" customHeight="1"/>
    <row r="106" s="12" customFormat="1" ht="24.75" customHeight="1"/>
    <row r="107" s="12" customFormat="1" ht="24.75" customHeight="1"/>
    <row r="108" s="12" customFormat="1" ht="24.75" customHeight="1"/>
    <row r="109" s="12" customFormat="1" ht="24.75" customHeight="1"/>
    <row r="110" s="12" customFormat="1" ht="24.75" customHeight="1"/>
    <row r="111" s="12" customFormat="1" ht="24.75" customHeight="1"/>
    <row r="112" s="12" customFormat="1" ht="24.75" customHeight="1"/>
    <row r="113" s="12" customFormat="1" ht="24.75" customHeight="1"/>
    <row r="114" s="12" customFormat="1" ht="24.75" customHeight="1"/>
    <row r="115" s="12" customFormat="1" ht="24.75" customHeight="1"/>
    <row r="116" s="12" customFormat="1" ht="24.75" customHeight="1"/>
    <row r="117" s="12" customFormat="1" ht="24.75" customHeight="1"/>
    <row r="118" s="12" customFormat="1" ht="24.75" customHeight="1"/>
    <row r="119" s="12" customFormat="1" ht="24.75" customHeight="1"/>
    <row r="120" s="12" customFormat="1" ht="24.75" customHeight="1"/>
    <row r="121" s="12" customFormat="1" ht="24.75" customHeight="1"/>
    <row r="122" s="12" customFormat="1" ht="24.75" customHeight="1"/>
    <row r="123" s="12" customFormat="1" ht="24.75" customHeight="1"/>
    <row r="124" s="12" customFormat="1" ht="24.75" customHeight="1"/>
    <row r="125" s="12" customFormat="1" ht="24.75" customHeight="1"/>
    <row r="126" s="12" customFormat="1" ht="24.75" customHeight="1"/>
    <row r="127" s="12" customFormat="1" ht="24.75" customHeight="1"/>
    <row r="128" s="12" customFormat="1" ht="24.75" customHeight="1"/>
    <row r="129" s="12" customFormat="1" ht="24.75" customHeight="1"/>
    <row r="130" s="12" customFormat="1" ht="24.75" customHeight="1"/>
    <row r="131" s="12" customFormat="1" ht="24.75" customHeight="1"/>
    <row r="132" s="12" customFormat="1" ht="24.75" customHeight="1"/>
    <row r="133" s="12" customFormat="1" ht="24.75" customHeight="1"/>
    <row r="134" s="12" customFormat="1" ht="24.75" customHeight="1"/>
    <row r="135" s="12" customFormat="1" ht="24.75" customHeight="1"/>
    <row r="136" s="12" customFormat="1" ht="24.75" customHeight="1"/>
    <row r="137" s="12" customFormat="1" ht="24.75" customHeight="1"/>
    <row r="138" s="12" customFormat="1" ht="24.75" customHeight="1"/>
    <row r="139" s="12" customFormat="1" ht="24.75" customHeight="1"/>
    <row r="140" s="12" customFormat="1" ht="24.75" customHeight="1"/>
    <row r="141" s="12" customFormat="1" ht="24.75" customHeight="1"/>
    <row r="142" s="12" customFormat="1" ht="24.75" customHeight="1"/>
    <row r="143" s="12" customFormat="1" ht="24.75" customHeight="1"/>
    <row r="144" s="12" customFormat="1" ht="24.75" customHeight="1"/>
    <row r="145" s="12" customFormat="1" ht="24.75" customHeight="1"/>
    <row r="146" s="12" customFormat="1" ht="24.75" customHeight="1"/>
    <row r="147" s="12" customFormat="1" ht="24.75" customHeight="1"/>
    <row r="148" s="12" customFormat="1" ht="24.75" customHeight="1"/>
    <row r="149" s="12" customFormat="1" ht="24.75" customHeight="1"/>
    <row r="150" s="12" customFormat="1" ht="24.75" customHeight="1"/>
    <row r="151" s="12" customFormat="1" ht="24.75" customHeight="1"/>
    <row r="152" s="12" customFormat="1" ht="24.75" customHeight="1"/>
    <row r="153" s="12" customFormat="1" ht="24.75" customHeight="1"/>
    <row r="154" s="12" customFormat="1" ht="24.75" customHeight="1"/>
    <row r="155" s="12" customFormat="1" ht="24.75" customHeight="1"/>
    <row r="156" s="12" customFormat="1" ht="24.75" customHeight="1"/>
    <row r="157" s="12" customFormat="1" ht="24.75" customHeight="1"/>
    <row r="158" s="12" customFormat="1" ht="24.75" customHeight="1"/>
    <row r="159" s="12" customFormat="1" ht="24.75" customHeight="1"/>
    <row r="160" s="12" customFormat="1" ht="24.75" customHeight="1"/>
    <row r="161" s="12" customFormat="1" ht="24.75" customHeight="1"/>
    <row r="162" s="12" customFormat="1" ht="24.75" customHeight="1"/>
    <row r="163" s="12" customFormat="1" ht="24.75" customHeight="1"/>
    <row r="164" s="12" customFormat="1" ht="24.75" customHeight="1"/>
    <row r="165" s="12" customFormat="1" ht="24.75" customHeight="1"/>
    <row r="166" s="12" customFormat="1" ht="24.75" customHeight="1"/>
    <row r="167" s="12" customFormat="1" ht="24.75" customHeight="1"/>
    <row r="168" s="12" customFormat="1" ht="24.75" customHeight="1"/>
    <row r="169" s="12" customFormat="1" ht="24.75" customHeight="1"/>
    <row r="170" s="12" customFormat="1" ht="24.75" customHeight="1"/>
    <row r="171" s="12" customFormat="1" ht="24.75" customHeight="1"/>
    <row r="172" s="12" customFormat="1" ht="24.75" customHeight="1"/>
    <row r="173" s="12" customFormat="1" ht="24.75" customHeight="1"/>
    <row r="174" s="12" customFormat="1" ht="24.75" customHeight="1"/>
    <row r="175" s="12" customFormat="1" ht="24.75" customHeight="1"/>
    <row r="176" s="12" customFormat="1" ht="24.75" customHeight="1"/>
    <row r="177" s="12" customFormat="1" ht="24.75" customHeight="1"/>
    <row r="178" s="12" customFormat="1" ht="24.75" customHeight="1"/>
    <row r="179" s="12" customFormat="1" ht="24.75" customHeight="1"/>
    <row r="180" s="12" customFormat="1" ht="24.75" customHeight="1"/>
  </sheetData>
  <mergeCells count="81">
    <mergeCell ref="E30:E31"/>
    <mergeCell ref="F30:F31"/>
    <mergeCell ref="G30:G31"/>
    <mergeCell ref="H30:H31"/>
    <mergeCell ref="F13:F14"/>
    <mergeCell ref="E13:E14"/>
    <mergeCell ref="G13:G14"/>
    <mergeCell ref="H13:H14"/>
    <mergeCell ref="E22:E23"/>
    <mergeCell ref="E17:E19"/>
    <mergeCell ref="F17:F19"/>
    <mergeCell ref="G17:G19"/>
    <mergeCell ref="H17:H19"/>
    <mergeCell ref="A34:A41"/>
    <mergeCell ref="A42:A44"/>
    <mergeCell ref="A45:H45"/>
    <mergeCell ref="C38:C40"/>
    <mergeCell ref="E38:E40"/>
    <mergeCell ref="F38:F40"/>
    <mergeCell ref="G38:G40"/>
    <mergeCell ref="H38:H40"/>
    <mergeCell ref="B35:B37"/>
    <mergeCell ref="C35:C37"/>
    <mergeCell ref="B34:J34"/>
    <mergeCell ref="E35:E37"/>
    <mergeCell ref="F35:F37"/>
    <mergeCell ref="H42:H44"/>
    <mergeCell ref="J22:J23"/>
    <mergeCell ref="I22:I23"/>
    <mergeCell ref="I30:I31"/>
    <mergeCell ref="I42:I44"/>
    <mergeCell ref="J42:J44"/>
    <mergeCell ref="J35:J37"/>
    <mergeCell ref="C17:C19"/>
    <mergeCell ref="B17:B19"/>
    <mergeCell ref="G42:G44"/>
    <mergeCell ref="A11:A31"/>
    <mergeCell ref="B11:J12"/>
    <mergeCell ref="D13:D14"/>
    <mergeCell ref="D17:D19"/>
    <mergeCell ref="C22:C23"/>
    <mergeCell ref="B22:B23"/>
    <mergeCell ref="D22:D23"/>
    <mergeCell ref="B30:B31"/>
    <mergeCell ref="C30:C31"/>
    <mergeCell ref="D30:D31"/>
    <mergeCell ref="I17:I19"/>
    <mergeCell ref="J17:J19"/>
    <mergeCell ref="I13:I14"/>
    <mergeCell ref="F22:F23"/>
    <mergeCell ref="B10:C10"/>
    <mergeCell ref="B24:C24"/>
    <mergeCell ref="D24:J24"/>
    <mergeCell ref="B42:B44"/>
    <mergeCell ref="C42:C44"/>
    <mergeCell ref="D35:D37"/>
    <mergeCell ref="E42:E44"/>
    <mergeCell ref="F42:F44"/>
    <mergeCell ref="G35:G37"/>
    <mergeCell ref="H35:H37"/>
    <mergeCell ref="I35:I37"/>
    <mergeCell ref="G22:G23"/>
    <mergeCell ref="H22:H23"/>
    <mergeCell ref="B13:B14"/>
    <mergeCell ref="C13:C14"/>
    <mergeCell ref="A32:A33"/>
    <mergeCell ref="B32:J32"/>
    <mergeCell ref="A1:J1"/>
    <mergeCell ref="A2:J2"/>
    <mergeCell ref="A3:J3"/>
    <mergeCell ref="A4:J6"/>
    <mergeCell ref="A7:A9"/>
    <mergeCell ref="B7:B9"/>
    <mergeCell ref="C7:C9"/>
    <mergeCell ref="D7:H7"/>
    <mergeCell ref="I7:I9"/>
    <mergeCell ref="J7:J9"/>
    <mergeCell ref="D8:D9"/>
    <mergeCell ref="G8:G9"/>
    <mergeCell ref="H8:H9"/>
    <mergeCell ref="J13:J14"/>
  </mergeCells>
  <pageMargins left="0.7" right="0.7" top="0.75" bottom="0.75" header="0.3" footer="0.3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ใบปะหน้า</vt:lpstr>
      <vt:lpstr>สรุปรวม</vt:lpstr>
      <vt:lpstr>รายงานผลการใช้จ่าย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สรศักดิ์ ปักมะนัง</cp:lastModifiedBy>
  <cp:lastPrinted>2026-07-18T05:09:54Z</cp:lastPrinted>
  <dcterms:created xsi:type="dcterms:W3CDTF">2024-02-14T03:17:25Z</dcterms:created>
  <dcterms:modified xsi:type="dcterms:W3CDTF">2026-07-18T05:10:03Z</dcterms:modified>
</cp:coreProperties>
</file>